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date1904="1" showInkAnnotation="0" checkCompatibility="1" autoCompressPictures="0"/>
  <bookViews>
    <workbookView xWindow="0" yWindow="0" windowWidth="25600" windowHeight="14840" tabRatio="469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1" i="1" l="1"/>
  <c r="L31" i="1"/>
  <c r="K31" i="1"/>
  <c r="K44" i="1"/>
  <c r="L44" i="1"/>
  <c r="M44" i="1"/>
  <c r="K22" i="1"/>
  <c r="L43" i="1"/>
  <c r="M43" i="1"/>
  <c r="N43" i="1"/>
  <c r="N44" i="1"/>
  <c r="N11" i="1"/>
  <c r="M11" i="1"/>
  <c r="L11" i="1"/>
  <c r="K11" i="1"/>
  <c r="N26" i="1"/>
  <c r="N22" i="1"/>
  <c r="N31" i="1"/>
  <c r="M26" i="1"/>
  <c r="M22" i="1"/>
  <c r="L26" i="1"/>
  <c r="L22" i="1"/>
  <c r="K26" i="1"/>
  <c r="K15" i="1"/>
  <c r="G28" i="1"/>
  <c r="C33" i="1"/>
  <c r="C12" i="1"/>
  <c r="N15" i="1"/>
  <c r="M15" i="1"/>
  <c r="L15" i="1"/>
  <c r="G8" i="1"/>
  <c r="G19" i="1"/>
  <c r="C20" i="1"/>
</calcChain>
</file>

<file path=xl/sharedStrings.xml><?xml version="1.0" encoding="utf-8"?>
<sst xmlns="http://schemas.openxmlformats.org/spreadsheetml/2006/main" count="97" uniqueCount="56">
  <si>
    <t>Armed Forces Strength</t>
  </si>
  <si>
    <t>Axis</t>
  </si>
  <si>
    <t>Germany</t>
  </si>
  <si>
    <t>Italy</t>
  </si>
  <si>
    <t>Japan</t>
  </si>
  <si>
    <t>Hungary</t>
  </si>
  <si>
    <t>Rumania</t>
  </si>
  <si>
    <t>Bulgaria</t>
  </si>
  <si>
    <t>Allies</t>
  </si>
  <si>
    <t>U.S.S.R.</t>
  </si>
  <si>
    <t>Great Britain</t>
  </si>
  <si>
    <t>France</t>
  </si>
  <si>
    <t>Poland</t>
  </si>
  <si>
    <t>Netherlands</t>
  </si>
  <si>
    <t>China</t>
  </si>
  <si>
    <t>Neutrals</t>
  </si>
  <si>
    <t>United States</t>
  </si>
  <si>
    <t>Sweden</t>
  </si>
  <si>
    <t>Norway</t>
  </si>
  <si>
    <t>Belgium</t>
  </si>
  <si>
    <t>Natural Resources</t>
  </si>
  <si>
    <t>Oil</t>
  </si>
  <si>
    <t>Iron Ore</t>
  </si>
  <si>
    <t>Coal</t>
  </si>
  <si>
    <t>Rubber</t>
  </si>
  <si>
    <t>Army</t>
  </si>
  <si>
    <t>Navy</t>
  </si>
  <si>
    <t>Finland</t>
  </si>
  <si>
    <t>Greece</t>
  </si>
  <si>
    <t>Yugoslavia</t>
  </si>
  <si>
    <t>Siberian</t>
  </si>
  <si>
    <t>Pacific</t>
  </si>
  <si>
    <t>From USSR</t>
  </si>
  <si>
    <t>From USA</t>
  </si>
  <si>
    <t>French North Africa</t>
  </si>
  <si>
    <t>French Indochina</t>
  </si>
  <si>
    <t>Korea</t>
  </si>
  <si>
    <t>Manchukuo</t>
  </si>
  <si>
    <t>Burma</t>
  </si>
  <si>
    <t>Totals:</t>
  </si>
  <si>
    <t>Dutch East Indies</t>
  </si>
  <si>
    <t>Urals</t>
  </si>
  <si>
    <t>Belarus</t>
  </si>
  <si>
    <t>Caucasus</t>
  </si>
  <si>
    <t>USSR Totals</t>
  </si>
  <si>
    <t>Arabia</t>
  </si>
  <si>
    <t>West</t>
  </si>
  <si>
    <t>GB Colonial</t>
  </si>
  <si>
    <t>Poland (Coal:P1) (Oil:P2)</t>
  </si>
  <si>
    <t>Iraq</t>
  </si>
  <si>
    <t>Iran</t>
  </si>
  <si>
    <t>E. United States</t>
  </si>
  <si>
    <t>W. United States</t>
  </si>
  <si>
    <t xml:space="preserve">China </t>
  </si>
  <si>
    <t>SE China (Occ Japan)</t>
  </si>
  <si>
    <t>NE China (Occ Japan)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</si>
</sst>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2"/>
      <name val="Palatino"/>
    </font>
    <font>
      <sz val="12"/>
      <name val="Palatino"/>
    </font>
    <font>
      <b/>
      <sz val="10"/>
      <name val="Palatino"/>
    </font>
    <font>
      <sz val="10"/>
      <name val="Palatino"/>
    </font>
    <font>
      <sz val="10"/>
      <color indexed="8"/>
      <name val="Palatino"/>
    </font>
    <font>
      <b/>
      <sz val="10"/>
      <color indexed="8"/>
      <name val="Palatino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3" fontId="1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3" fillId="0" borderId="0" xfId="0" applyFont="1" applyBorder="1"/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/>
    <xf numFmtId="0" fontId="4" fillId="0" borderId="8" xfId="0" applyFont="1" applyBorder="1"/>
    <xf numFmtId="0" fontId="4" fillId="0" borderId="9" xfId="0" applyFont="1" applyBorder="1"/>
    <xf numFmtId="3" fontId="3" fillId="0" borderId="10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4" fillId="0" borderId="6" xfId="0" applyNumberFormat="1" applyFont="1" applyBorder="1"/>
    <xf numFmtId="3" fontId="3" fillId="0" borderId="0" xfId="0" applyNumberFormat="1" applyFont="1" applyBorder="1"/>
    <xf numFmtId="2" fontId="3" fillId="0" borderId="4" xfId="0" applyNumberFormat="1" applyFont="1" applyBorder="1"/>
    <xf numFmtId="2" fontId="3" fillId="0" borderId="3" xfId="0" applyNumberFormat="1" applyFont="1" applyBorder="1"/>
    <xf numFmtId="0" fontId="3" fillId="0" borderId="5" xfId="0" applyFont="1" applyBorder="1"/>
    <xf numFmtId="3" fontId="3" fillId="0" borderId="10" xfId="0" applyNumberFormat="1" applyFont="1" applyBorder="1"/>
    <xf numFmtId="3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6" fillId="2" borderId="0" xfId="0" applyFont="1" applyFill="1" applyBorder="1"/>
    <xf numFmtId="2" fontId="5" fillId="2" borderId="7" xfId="0" applyNumberFormat="1" applyFont="1" applyFill="1" applyBorder="1" applyAlignment="1">
      <alignment horizontal="right"/>
    </xf>
    <xf numFmtId="2" fontId="5" fillId="2" borderId="7" xfId="0" applyNumberFormat="1" applyFont="1" applyFill="1" applyBorder="1"/>
    <xf numFmtId="2" fontId="5" fillId="2" borderId="6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3" fillId="2" borderId="0" xfId="0" applyFont="1" applyFill="1" applyBorder="1"/>
    <xf numFmtId="2" fontId="4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/>
    <xf numFmtId="2" fontId="4" fillId="2" borderId="6" xfId="0" applyNumberFormat="1" applyFont="1" applyFill="1" applyBorder="1"/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4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3" fillId="3" borderId="0" xfId="0" applyFont="1" applyFill="1" applyBorder="1"/>
    <xf numFmtId="2" fontId="4" fillId="3" borderId="7" xfId="0" applyNumberFormat="1" applyFont="1" applyFill="1" applyBorder="1"/>
    <xf numFmtId="2" fontId="4" fillId="3" borderId="6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4" xfId="0" applyNumberFormat="1" applyFont="1" applyFill="1" applyBorder="1"/>
    <xf numFmtId="0" fontId="4" fillId="2" borderId="0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2" fontId="3" fillId="2" borderId="11" xfId="0" applyNumberFormat="1" applyFont="1" applyFill="1" applyBorder="1"/>
    <xf numFmtId="2" fontId="3" fillId="2" borderId="10" xfId="0" applyNumberFormat="1" applyFont="1" applyFill="1" applyBorder="1"/>
    <xf numFmtId="0" fontId="3" fillId="3" borderId="0" xfId="0" applyFont="1" applyFill="1"/>
    <xf numFmtId="3" fontId="3" fillId="0" borderId="2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12" xfId="0" applyFont="1" applyBorder="1"/>
    <xf numFmtId="3" fontId="3" fillId="0" borderId="12" xfId="0" applyNumberFormat="1" applyFont="1" applyBorder="1"/>
    <xf numFmtId="2" fontId="4" fillId="0" borderId="0" xfId="0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2" fontId="4" fillId="3" borderId="13" xfId="0" applyNumberFormat="1" applyFont="1" applyFill="1" applyBorder="1"/>
    <xf numFmtId="2" fontId="4" fillId="3" borderId="14" xfId="0" applyNumberFormat="1" applyFont="1" applyFill="1" applyBorder="1"/>
    <xf numFmtId="0" fontId="4" fillId="3" borderId="0" xfId="0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/>
    <xf numFmtId="2" fontId="4" fillId="4" borderId="7" xfId="0" applyNumberFormat="1" applyFont="1" applyFill="1" applyBorder="1"/>
    <xf numFmtId="0" fontId="3" fillId="0" borderId="1" xfId="0" applyFont="1" applyBorder="1"/>
    <xf numFmtId="0" fontId="3" fillId="0" borderId="2" xfId="0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225425</xdr:colOff>
      <xdr:row>0</xdr:row>
      <xdr:rowOff>94403</xdr:rowOff>
    </xdr:from>
    <xdr:to>
      <xdr:col>13</xdr:col>
      <xdr:colOff>484505</xdr:colOff>
      <xdr:row>1</xdr:row>
      <xdr:rowOff>95461</xdr:rowOff>
    </xdr:to>
    <xdr:sp macro="" textlink="">
      <xdr:nvSpPr>
        <xdr:cNvPr id="2" name="Text Box 210"/>
        <xdr:cNvSpPr txBox="1"/>
      </xdr:nvSpPr>
      <xdr:spPr>
        <a:xfrm>
          <a:off x="7906385" y="94403"/>
          <a:ext cx="259080" cy="153458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12</xdr:col>
      <xdr:colOff>223520</xdr:colOff>
      <xdr:row>0</xdr:row>
      <xdr:rowOff>103293</xdr:rowOff>
    </xdr:from>
    <xdr:to>
      <xdr:col>12</xdr:col>
      <xdr:colOff>409575</xdr:colOff>
      <xdr:row>1</xdr:row>
      <xdr:rowOff>100118</xdr:rowOff>
    </xdr:to>
    <xdr:sp macro="" textlink="">
      <xdr:nvSpPr>
        <xdr:cNvPr id="3" name="Text Box 211"/>
        <xdr:cNvSpPr txBox="1"/>
      </xdr:nvSpPr>
      <xdr:spPr>
        <a:xfrm>
          <a:off x="7294880" y="103293"/>
          <a:ext cx="186055" cy="149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10</xdr:col>
      <xdr:colOff>219710</xdr:colOff>
      <xdr:row>0</xdr:row>
      <xdr:rowOff>91440</xdr:rowOff>
    </xdr:from>
    <xdr:to>
      <xdr:col>10</xdr:col>
      <xdr:colOff>405765</xdr:colOff>
      <xdr:row>1</xdr:row>
      <xdr:rowOff>92498</xdr:rowOff>
    </xdr:to>
    <xdr:sp macro="" textlink="">
      <xdr:nvSpPr>
        <xdr:cNvPr id="4" name="Text Box 212"/>
        <xdr:cNvSpPr txBox="1"/>
      </xdr:nvSpPr>
      <xdr:spPr>
        <a:xfrm>
          <a:off x="6000750" y="91440"/>
          <a:ext cx="186055" cy="153458"/>
        </a:xfrm>
        <a:prstGeom prst="rect">
          <a:avLst/>
        </a:prstGeom>
        <a:solidFill>
          <a:schemeClr val="tx1"/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11</xdr:col>
      <xdr:colOff>285750</xdr:colOff>
      <xdr:row>0</xdr:row>
      <xdr:rowOff>100330</xdr:rowOff>
    </xdr:from>
    <xdr:to>
      <xdr:col>11</xdr:col>
      <xdr:colOff>471805</xdr:colOff>
      <xdr:row>1</xdr:row>
      <xdr:rowOff>101388</xdr:rowOff>
    </xdr:to>
    <xdr:sp macro="" textlink="">
      <xdr:nvSpPr>
        <xdr:cNvPr id="5" name="Text Box 213"/>
        <xdr:cNvSpPr txBox="1"/>
      </xdr:nvSpPr>
      <xdr:spPr>
        <a:xfrm>
          <a:off x="6666230" y="100330"/>
          <a:ext cx="186055" cy="153458"/>
        </a:xfrm>
        <a:prstGeom prst="rect">
          <a:avLst/>
        </a:prstGeom>
        <a:solidFill>
          <a:srgbClr val="800000"/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showRuler="0" zoomScale="125" zoomScaleNormal="125" zoomScalePageLayoutView="125" workbookViewId="0">
      <selection activeCell="C32" sqref="C32"/>
    </sheetView>
  </sheetViews>
  <sheetFormatPr baseColWidth="10" defaultRowHeight="14" x14ac:dyDescent="0"/>
  <cols>
    <col min="1" max="1" width="2.5703125" style="1" customWidth="1"/>
    <col min="2" max="2" width="11.7109375" style="1" customWidth="1"/>
    <col min="3" max="3" width="8.28515625" style="1" customWidth="1"/>
    <col min="4" max="4" width="1.5703125" style="1" customWidth="1"/>
    <col min="5" max="5" width="2.28515625" style="1" customWidth="1"/>
    <col min="6" max="6" width="11.28515625" style="1" customWidth="1"/>
    <col min="7" max="7" width="5" style="1" customWidth="1"/>
    <col min="8" max="8" width="1.42578125" style="1" customWidth="1"/>
    <col min="9" max="9" width="3.28515625" style="1" customWidth="1"/>
    <col min="10" max="10" width="17.28515625" style="1" customWidth="1"/>
    <col min="11" max="11" width="6.7109375" style="1" customWidth="1"/>
    <col min="12" max="12" width="7.7109375" style="1" customWidth="1"/>
    <col min="13" max="13" width="6.85546875" style="1" customWidth="1"/>
    <col min="14" max="14" width="7.7109375" style="1" customWidth="1"/>
    <col min="15" max="16384" width="10.7109375" style="1"/>
  </cols>
  <sheetData>
    <row r="1" spans="1:14" ht="12" customHeight="1">
      <c r="K1" s="4"/>
      <c r="L1" s="4"/>
      <c r="M1" s="4"/>
      <c r="N1" s="4"/>
    </row>
    <row r="2" spans="1:14" ht="12" customHeight="1">
      <c r="A2" s="3" t="s">
        <v>0</v>
      </c>
      <c r="B2" s="4"/>
      <c r="C2" s="4"/>
      <c r="D2" s="4"/>
      <c r="E2" s="4"/>
      <c r="F2" s="4"/>
      <c r="G2" s="4"/>
      <c r="H2" s="4"/>
      <c r="I2" s="3" t="s">
        <v>20</v>
      </c>
      <c r="J2" s="4"/>
      <c r="K2" s="4"/>
      <c r="L2" s="4"/>
      <c r="M2" s="4"/>
      <c r="N2" s="4"/>
    </row>
    <row r="3" spans="1:14" ht="12" customHeight="1">
      <c r="A3" s="5" t="s">
        <v>1</v>
      </c>
      <c r="B3" s="6"/>
      <c r="C3" s="7"/>
      <c r="D3" s="8"/>
      <c r="E3" s="5" t="s">
        <v>1</v>
      </c>
      <c r="F3" s="6"/>
      <c r="G3" s="9"/>
      <c r="H3" s="4"/>
      <c r="I3" s="5" t="s">
        <v>1</v>
      </c>
      <c r="J3" s="6"/>
      <c r="K3" s="10" t="s">
        <v>21</v>
      </c>
      <c r="L3" s="10" t="s">
        <v>22</v>
      </c>
      <c r="M3" s="10" t="s">
        <v>23</v>
      </c>
      <c r="N3" s="11" t="s">
        <v>24</v>
      </c>
    </row>
    <row r="4" spans="1:14" ht="12" customHeight="1">
      <c r="A4" s="12"/>
      <c r="B4" s="8" t="s">
        <v>25</v>
      </c>
      <c r="C4" s="13"/>
      <c r="D4" s="8"/>
      <c r="E4" s="12" t="s">
        <v>26</v>
      </c>
      <c r="F4" s="8"/>
      <c r="G4" s="14"/>
      <c r="H4" s="4"/>
      <c r="I4" s="30">
        <v>1</v>
      </c>
      <c r="J4" s="31" t="s">
        <v>2</v>
      </c>
      <c r="K4" s="32"/>
      <c r="L4" s="33">
        <v>4</v>
      </c>
      <c r="M4" s="33">
        <v>15</v>
      </c>
      <c r="N4" s="34"/>
    </row>
    <row r="5" spans="1:14" ht="12" customHeight="1">
      <c r="A5" s="15">
        <v>1</v>
      </c>
      <c r="B5" s="16" t="s">
        <v>2</v>
      </c>
      <c r="C5" s="17">
        <v>10000</v>
      </c>
      <c r="D5" s="18"/>
      <c r="E5" s="15">
        <v>1</v>
      </c>
      <c r="F5" s="16" t="s">
        <v>2</v>
      </c>
      <c r="G5" s="17">
        <v>160</v>
      </c>
      <c r="H5" s="4"/>
      <c r="I5" s="30"/>
      <c r="J5" s="35" t="s">
        <v>32</v>
      </c>
      <c r="K5" s="32">
        <v>5</v>
      </c>
      <c r="L5" s="33"/>
      <c r="M5" s="33"/>
      <c r="N5" s="34"/>
    </row>
    <row r="6" spans="1:14" ht="12" customHeight="1">
      <c r="A6" s="15">
        <v>2</v>
      </c>
      <c r="B6" s="16" t="s">
        <v>3</v>
      </c>
      <c r="C6" s="17">
        <v>4500</v>
      </c>
      <c r="D6" s="18"/>
      <c r="E6" s="15">
        <v>2</v>
      </c>
      <c r="F6" s="16" t="s">
        <v>3</v>
      </c>
      <c r="G6" s="17">
        <v>241</v>
      </c>
      <c r="H6" s="4"/>
      <c r="I6" s="44">
        <v>2</v>
      </c>
      <c r="J6" s="45" t="s">
        <v>3</v>
      </c>
      <c r="K6" s="46"/>
      <c r="L6" s="46">
        <v>1</v>
      </c>
      <c r="M6" s="46">
        <v>1</v>
      </c>
      <c r="N6" s="47"/>
    </row>
    <row r="7" spans="1:14" ht="12" customHeight="1">
      <c r="A7" s="15">
        <v>3</v>
      </c>
      <c r="B7" s="16" t="s">
        <v>4</v>
      </c>
      <c r="C7" s="17">
        <v>6095</v>
      </c>
      <c r="D7" s="18"/>
      <c r="E7" s="15">
        <v>3</v>
      </c>
      <c r="F7" s="16" t="s">
        <v>4</v>
      </c>
      <c r="G7" s="17">
        <v>493</v>
      </c>
      <c r="H7" s="4"/>
      <c r="I7" s="36">
        <v>3</v>
      </c>
      <c r="J7" s="37" t="s">
        <v>4</v>
      </c>
      <c r="K7" s="38"/>
      <c r="L7" s="39"/>
      <c r="M7" s="39"/>
      <c r="N7" s="40"/>
    </row>
    <row r="8" spans="1:14" ht="12" customHeight="1">
      <c r="A8" s="15">
        <v>4</v>
      </c>
      <c r="B8" s="16" t="s">
        <v>5</v>
      </c>
      <c r="C8" s="17">
        <v>350</v>
      </c>
      <c r="D8" s="18"/>
      <c r="E8" s="19"/>
      <c r="F8" s="20"/>
      <c r="G8" s="21">
        <f>SUM(G5:G7)</f>
        <v>894</v>
      </c>
      <c r="H8" s="4"/>
      <c r="I8" s="36"/>
      <c r="J8" s="41" t="s">
        <v>33</v>
      </c>
      <c r="K8" s="38">
        <v>10</v>
      </c>
      <c r="L8" s="39"/>
      <c r="M8" s="39"/>
      <c r="N8" s="40"/>
    </row>
    <row r="9" spans="1:14" ht="12" customHeight="1">
      <c r="A9" s="15">
        <v>5</v>
      </c>
      <c r="B9" s="16" t="s">
        <v>6</v>
      </c>
      <c r="C9" s="17">
        <v>600</v>
      </c>
      <c r="D9" s="18"/>
      <c r="E9" s="6"/>
      <c r="F9" s="6"/>
      <c r="G9" s="57"/>
      <c r="H9" s="4"/>
      <c r="I9" s="36"/>
      <c r="J9" s="41" t="s">
        <v>36</v>
      </c>
      <c r="K9" s="38"/>
      <c r="L9" s="39">
        <v>5</v>
      </c>
      <c r="M9" s="39">
        <v>5</v>
      </c>
      <c r="N9" s="40"/>
    </row>
    <row r="10" spans="1:14" ht="12" customHeight="1">
      <c r="A10" s="15">
        <v>6</v>
      </c>
      <c r="B10" s="16" t="s">
        <v>7</v>
      </c>
      <c r="C10" s="17">
        <v>450</v>
      </c>
      <c r="D10" s="18"/>
      <c r="E10" s="8"/>
      <c r="F10" s="8"/>
      <c r="G10" s="59"/>
      <c r="H10" s="4"/>
      <c r="I10" s="36"/>
      <c r="J10" s="41" t="s">
        <v>37</v>
      </c>
      <c r="K10" s="38"/>
      <c r="L10" s="39">
        <v>5</v>
      </c>
      <c r="M10" s="39">
        <v>5</v>
      </c>
      <c r="N10" s="40"/>
    </row>
    <row r="11" spans="1:14" ht="12" customHeight="1">
      <c r="A11" s="15">
        <v>7</v>
      </c>
      <c r="B11" s="16" t="s">
        <v>29</v>
      </c>
      <c r="C11" s="17">
        <v>500</v>
      </c>
      <c r="D11" s="18"/>
      <c r="E11" s="8"/>
      <c r="F11" s="8"/>
      <c r="G11" s="59"/>
      <c r="H11" s="4"/>
      <c r="I11" s="36"/>
      <c r="J11" s="42" t="s">
        <v>39</v>
      </c>
      <c r="K11" s="43">
        <f>K10+K9+K8</f>
        <v>10</v>
      </c>
      <c r="L11" s="43">
        <f>L10+L9+L8</f>
        <v>10</v>
      </c>
      <c r="M11" s="43">
        <f>M10+M9+M8</f>
        <v>10</v>
      </c>
      <c r="N11" s="43">
        <f>N10+N9+N8</f>
        <v>0</v>
      </c>
    </row>
    <row r="12" spans="1:14" ht="12" customHeight="1">
      <c r="A12" s="19"/>
      <c r="B12" s="20"/>
      <c r="C12" s="21">
        <f>SUM(C5:C11)</f>
        <v>22495</v>
      </c>
      <c r="D12" s="24"/>
      <c r="E12" s="20"/>
      <c r="F12" s="20"/>
      <c r="G12" s="58"/>
      <c r="H12" s="4"/>
      <c r="I12" s="44">
        <v>4</v>
      </c>
      <c r="J12" s="45" t="s">
        <v>5</v>
      </c>
      <c r="K12" s="46"/>
      <c r="L12" s="46"/>
      <c r="M12" s="46">
        <v>1</v>
      </c>
      <c r="N12" s="47"/>
    </row>
    <row r="13" spans="1:14" ht="12" customHeight="1">
      <c r="A13" s="5" t="s">
        <v>8</v>
      </c>
      <c r="B13" s="6"/>
      <c r="C13" s="22"/>
      <c r="D13" s="18"/>
      <c r="E13" s="71" t="s">
        <v>8</v>
      </c>
      <c r="F13" s="72"/>
      <c r="G13" s="22"/>
      <c r="H13" s="4"/>
      <c r="I13" s="36">
        <v>5</v>
      </c>
      <c r="J13" s="37" t="s">
        <v>6</v>
      </c>
      <c r="K13" s="39">
        <v>15</v>
      </c>
      <c r="L13" s="39"/>
      <c r="M13" s="39"/>
      <c r="N13" s="40"/>
    </row>
    <row r="14" spans="1:14" ht="12" customHeight="1">
      <c r="A14" s="12"/>
      <c r="B14" s="8"/>
      <c r="C14" s="23"/>
      <c r="D14" s="18"/>
      <c r="E14" s="12"/>
      <c r="F14" s="8"/>
      <c r="G14" s="23"/>
      <c r="H14" s="4"/>
      <c r="I14" s="44">
        <v>6</v>
      </c>
      <c r="J14" s="45" t="s">
        <v>29</v>
      </c>
      <c r="K14" s="46"/>
      <c r="L14" s="46"/>
      <c r="M14" s="46"/>
      <c r="N14" s="46"/>
    </row>
    <row r="15" spans="1:14" ht="12" customHeight="1">
      <c r="A15" s="15">
        <v>1</v>
      </c>
      <c r="B15" s="16" t="s">
        <v>10</v>
      </c>
      <c r="C15" s="17">
        <v>4683</v>
      </c>
      <c r="D15" s="18"/>
      <c r="E15" s="15">
        <v>1</v>
      </c>
      <c r="F15" s="16" t="s">
        <v>10</v>
      </c>
      <c r="G15" s="23">
        <v>450</v>
      </c>
      <c r="H15" s="4"/>
      <c r="I15" s="12"/>
      <c r="J15" s="64" t="s">
        <v>39</v>
      </c>
      <c r="K15" s="25">
        <f>SUM(K4:K14)</f>
        <v>40</v>
      </c>
      <c r="L15" s="25">
        <f>SUM(L4:L14)</f>
        <v>25</v>
      </c>
      <c r="M15" s="25">
        <f>SUM(M4:M14)</f>
        <v>37</v>
      </c>
      <c r="N15" s="26">
        <f>SUM(N4:N14)</f>
        <v>0</v>
      </c>
    </row>
    <row r="16" spans="1:14" ht="12" customHeight="1">
      <c r="A16" s="15"/>
      <c r="B16" s="8" t="s">
        <v>47</v>
      </c>
      <c r="C16" s="17">
        <v>2830</v>
      </c>
      <c r="D16" s="18"/>
      <c r="E16" s="15"/>
      <c r="F16" s="8" t="s">
        <v>31</v>
      </c>
      <c r="G16" s="23">
        <v>100</v>
      </c>
      <c r="H16" s="4"/>
      <c r="I16" s="27" t="s">
        <v>8</v>
      </c>
      <c r="J16" s="8"/>
      <c r="K16" s="10" t="s">
        <v>21</v>
      </c>
      <c r="L16" s="10" t="s">
        <v>22</v>
      </c>
      <c r="M16" s="10" t="s">
        <v>23</v>
      </c>
      <c r="N16" s="11" t="s">
        <v>24</v>
      </c>
    </row>
    <row r="17" spans="1:14" ht="12" customHeight="1">
      <c r="A17" s="15">
        <v>2</v>
      </c>
      <c r="B17" s="16" t="s">
        <v>11</v>
      </c>
      <c r="C17" s="17">
        <v>5000</v>
      </c>
      <c r="D17" s="18"/>
      <c r="E17" s="15">
        <v>2</v>
      </c>
      <c r="F17" s="16" t="s">
        <v>11</v>
      </c>
      <c r="G17" s="23">
        <v>161</v>
      </c>
      <c r="H17" s="4"/>
      <c r="I17" s="36">
        <v>1</v>
      </c>
      <c r="J17" s="37" t="s">
        <v>10</v>
      </c>
      <c r="K17" s="39">
        <v>2</v>
      </c>
      <c r="L17" s="39">
        <v>11</v>
      </c>
      <c r="M17" s="39">
        <v>24</v>
      </c>
      <c r="N17" s="40"/>
    </row>
    <row r="18" spans="1:14" ht="12" customHeight="1">
      <c r="A18" s="15">
        <v>3</v>
      </c>
      <c r="B18" s="16" t="s">
        <v>12</v>
      </c>
      <c r="C18" s="17">
        <v>1000</v>
      </c>
      <c r="D18" s="18"/>
      <c r="E18" s="15">
        <v>3</v>
      </c>
      <c r="F18" s="16" t="s">
        <v>12</v>
      </c>
      <c r="G18" s="23">
        <v>10</v>
      </c>
      <c r="H18" s="4"/>
      <c r="I18" s="36"/>
      <c r="J18" s="41" t="s">
        <v>45</v>
      </c>
      <c r="K18" s="39">
        <v>5</v>
      </c>
      <c r="L18" s="39"/>
      <c r="M18" s="39"/>
      <c r="N18" s="40"/>
    </row>
    <row r="19" spans="1:14" ht="12" customHeight="1">
      <c r="A19" s="15">
        <v>4</v>
      </c>
      <c r="B19" s="16" t="s">
        <v>14</v>
      </c>
      <c r="C19" s="17">
        <v>4000</v>
      </c>
      <c r="D19" s="18"/>
      <c r="E19" s="19"/>
      <c r="F19" s="20"/>
      <c r="G19" s="28">
        <f>SUM(G15:G18)</f>
        <v>721</v>
      </c>
      <c r="H19" s="4"/>
      <c r="I19" s="36"/>
      <c r="J19" s="41" t="s">
        <v>49</v>
      </c>
      <c r="K19" s="39">
        <v>3</v>
      </c>
      <c r="L19" s="39"/>
      <c r="M19" s="39"/>
      <c r="N19" s="40"/>
    </row>
    <row r="20" spans="1:14" ht="12" customHeight="1">
      <c r="A20" s="19"/>
      <c r="B20" s="20"/>
      <c r="C20" s="21">
        <f>SUM(C15:C19)</f>
        <v>17513</v>
      </c>
      <c r="D20" s="24"/>
      <c r="E20" s="60"/>
      <c r="F20" s="60"/>
      <c r="G20" s="61"/>
      <c r="H20" s="4"/>
      <c r="I20" s="36"/>
      <c r="J20" s="41" t="s">
        <v>50</v>
      </c>
      <c r="K20" s="39">
        <v>3</v>
      </c>
      <c r="L20" s="39"/>
      <c r="M20" s="39"/>
      <c r="N20" s="40"/>
    </row>
    <row r="21" spans="1:14" ht="12" customHeight="1">
      <c r="A21" s="5" t="s">
        <v>15</v>
      </c>
      <c r="B21" s="6"/>
      <c r="C21" s="9"/>
      <c r="D21" s="4"/>
      <c r="E21" s="71" t="s">
        <v>15</v>
      </c>
      <c r="F21" s="72"/>
      <c r="G21" s="9"/>
      <c r="H21" s="4"/>
      <c r="I21" s="36"/>
      <c r="J21" s="41" t="s">
        <v>38</v>
      </c>
      <c r="K21" s="39">
        <v>4</v>
      </c>
      <c r="L21" s="39"/>
      <c r="M21" s="39"/>
      <c r="N21" s="40">
        <v>52</v>
      </c>
    </row>
    <row r="22" spans="1:14" ht="12" customHeight="1">
      <c r="A22" s="12"/>
      <c r="B22" s="8"/>
      <c r="C22" s="14"/>
      <c r="D22" s="8"/>
      <c r="E22" s="12"/>
      <c r="F22" s="4"/>
      <c r="G22" s="14"/>
      <c r="H22" s="4"/>
      <c r="I22" s="36"/>
      <c r="J22" s="42" t="s">
        <v>39</v>
      </c>
      <c r="K22" s="43">
        <f>K21+K20+K17+K18</f>
        <v>14</v>
      </c>
      <c r="L22" s="43">
        <f>L21+L20+L17</f>
        <v>11</v>
      </c>
      <c r="M22" s="43">
        <f>M21+M20+M17</f>
        <v>24</v>
      </c>
      <c r="N22" s="43">
        <f>N21+N20+N17</f>
        <v>52</v>
      </c>
    </row>
    <row r="23" spans="1:14" ht="12" customHeight="1">
      <c r="A23" s="15">
        <v>1</v>
      </c>
      <c r="B23" s="16" t="s">
        <v>16</v>
      </c>
      <c r="C23" s="17">
        <v>300</v>
      </c>
      <c r="D23" s="8"/>
      <c r="E23" s="15">
        <v>1</v>
      </c>
      <c r="F23" s="3" t="s">
        <v>16</v>
      </c>
      <c r="G23" s="17">
        <v>200</v>
      </c>
      <c r="H23" s="4"/>
      <c r="I23" s="44">
        <v>2</v>
      </c>
      <c r="J23" s="45" t="s">
        <v>11</v>
      </c>
      <c r="K23" s="46"/>
      <c r="L23" s="46">
        <v>12</v>
      </c>
      <c r="M23" s="46">
        <v>15</v>
      </c>
      <c r="N23" s="47">
        <v>0</v>
      </c>
    </row>
    <row r="24" spans="1:14" ht="12" customHeight="1">
      <c r="A24" s="15">
        <v>2</v>
      </c>
      <c r="B24" s="3" t="s">
        <v>9</v>
      </c>
      <c r="C24" s="17"/>
      <c r="D24" s="18"/>
      <c r="E24" s="15"/>
      <c r="F24" s="4" t="s">
        <v>31</v>
      </c>
      <c r="G24" s="17">
        <v>200</v>
      </c>
      <c r="H24" s="4"/>
      <c r="I24" s="44"/>
      <c r="J24" s="48" t="s">
        <v>34</v>
      </c>
      <c r="K24" s="46"/>
      <c r="L24" s="46">
        <v>2</v>
      </c>
      <c r="M24" s="46">
        <v>1</v>
      </c>
      <c r="N24" s="47"/>
    </row>
    <row r="25" spans="1:14" ht="12" customHeight="1">
      <c r="A25" s="15"/>
      <c r="B25" s="4" t="s">
        <v>46</v>
      </c>
      <c r="C25" s="17">
        <v>8000</v>
      </c>
      <c r="D25" s="29"/>
      <c r="E25" s="15">
        <v>2</v>
      </c>
      <c r="F25" s="3" t="s">
        <v>9</v>
      </c>
      <c r="G25" s="17">
        <v>40</v>
      </c>
      <c r="H25" s="4"/>
      <c r="I25" s="44"/>
      <c r="J25" s="48" t="s">
        <v>35</v>
      </c>
      <c r="K25" s="46"/>
      <c r="L25" s="46">
        <v>2</v>
      </c>
      <c r="M25" s="46">
        <v>2</v>
      </c>
      <c r="N25" s="47"/>
    </row>
    <row r="26" spans="1:14" ht="12" customHeight="1">
      <c r="A26" s="15"/>
      <c r="B26" s="4" t="s">
        <v>30</v>
      </c>
      <c r="C26" s="17">
        <v>4500</v>
      </c>
      <c r="D26" s="29"/>
      <c r="E26" s="15">
        <v>3</v>
      </c>
      <c r="F26" s="16" t="s">
        <v>13</v>
      </c>
      <c r="G26" s="17">
        <v>50</v>
      </c>
      <c r="H26" s="4"/>
      <c r="I26" s="44"/>
      <c r="J26" s="49" t="s">
        <v>39</v>
      </c>
      <c r="K26" s="50">
        <f>K25+K24+K23</f>
        <v>0</v>
      </c>
      <c r="L26" s="50">
        <f>L25+L24+L23</f>
        <v>16</v>
      </c>
      <c r="M26" s="50">
        <f>M25+M24+M23</f>
        <v>18</v>
      </c>
      <c r="N26" s="50">
        <f>N25+N24+N23</f>
        <v>0</v>
      </c>
    </row>
    <row r="27" spans="1:14" ht="12" customHeight="1">
      <c r="A27" s="15">
        <v>3</v>
      </c>
      <c r="B27" s="16" t="s">
        <v>17</v>
      </c>
      <c r="C27" s="17">
        <v>50</v>
      </c>
      <c r="D27" s="29"/>
      <c r="E27" s="15"/>
      <c r="F27" s="8" t="s">
        <v>31</v>
      </c>
      <c r="G27" s="17">
        <v>50</v>
      </c>
      <c r="H27" s="4"/>
      <c r="I27" s="36">
        <v>3</v>
      </c>
      <c r="J27" s="37" t="s">
        <v>48</v>
      </c>
      <c r="K27" s="39">
        <v>1</v>
      </c>
      <c r="L27" s="39"/>
      <c r="M27" s="39">
        <v>3</v>
      </c>
      <c r="N27" s="40"/>
    </row>
    <row r="28" spans="1:14" ht="12" customHeight="1">
      <c r="A28" s="15">
        <v>4</v>
      </c>
      <c r="B28" s="16" t="s">
        <v>18</v>
      </c>
      <c r="C28" s="17">
        <v>25</v>
      </c>
      <c r="D28" s="18"/>
      <c r="E28" s="19"/>
      <c r="F28" s="20"/>
      <c r="G28" s="21">
        <f>SUM(G23:G27)</f>
        <v>540</v>
      </c>
      <c r="H28" s="4"/>
      <c r="I28" s="44">
        <v>4</v>
      </c>
      <c r="J28" s="45" t="s">
        <v>53</v>
      </c>
      <c r="K28" s="46"/>
      <c r="L28" s="46"/>
      <c r="M28" s="46"/>
      <c r="N28" s="47"/>
    </row>
    <row r="29" spans="1:14" ht="12" customHeight="1">
      <c r="A29" s="15">
        <v>5</v>
      </c>
      <c r="B29" s="16" t="s">
        <v>19</v>
      </c>
      <c r="C29" s="17">
        <v>100</v>
      </c>
      <c r="D29" s="18"/>
      <c r="E29" s="4"/>
      <c r="F29" s="4"/>
      <c r="G29" s="4"/>
      <c r="H29" s="4"/>
      <c r="I29" s="44"/>
      <c r="J29" s="45" t="s">
        <v>54</v>
      </c>
      <c r="K29" s="46"/>
      <c r="L29" s="70">
        <v>1</v>
      </c>
      <c r="M29" s="46"/>
      <c r="N29" s="47"/>
    </row>
    <row r="30" spans="1:14" ht="12" customHeight="1">
      <c r="A30" s="15">
        <v>6</v>
      </c>
      <c r="B30" s="16" t="s">
        <v>27</v>
      </c>
      <c r="C30" s="17">
        <v>250</v>
      </c>
      <c r="D30" s="18"/>
      <c r="E30" s="4"/>
      <c r="F30" s="4"/>
      <c r="G30" s="4"/>
      <c r="H30" s="4"/>
      <c r="I30" s="44"/>
      <c r="J30" s="45" t="s">
        <v>55</v>
      </c>
      <c r="K30" s="46"/>
      <c r="L30" s="46"/>
      <c r="M30" s="70">
        <v>1</v>
      </c>
      <c r="N30" s="47"/>
    </row>
    <row r="31" spans="1:14" ht="12" customHeight="1">
      <c r="A31" s="15">
        <v>7</v>
      </c>
      <c r="B31" s="16" t="s">
        <v>28</v>
      </c>
      <c r="C31" s="17">
        <v>150</v>
      </c>
      <c r="D31" s="18"/>
      <c r="E31" s="4"/>
      <c r="F31" s="4"/>
      <c r="G31" s="4"/>
      <c r="H31" s="4"/>
      <c r="I31" s="15"/>
      <c r="J31" s="64" t="s">
        <v>39</v>
      </c>
      <c r="K31" s="25">
        <f>K27+K22</f>
        <v>15</v>
      </c>
      <c r="L31" s="25">
        <f>L26+L22</f>
        <v>27</v>
      </c>
      <c r="M31" s="25">
        <f>M27+M26+M22</f>
        <v>45</v>
      </c>
      <c r="N31" s="26">
        <f>N26+N22</f>
        <v>52</v>
      </c>
    </row>
    <row r="32" spans="1:14" ht="12" customHeight="1">
      <c r="A32" s="15">
        <v>8</v>
      </c>
      <c r="B32" s="16" t="s">
        <v>13</v>
      </c>
      <c r="C32" s="17">
        <v>350</v>
      </c>
      <c r="D32" s="18"/>
      <c r="E32" s="4"/>
      <c r="F32" s="4"/>
      <c r="G32" s="4"/>
      <c r="H32" s="4"/>
      <c r="I32" s="27" t="s">
        <v>15</v>
      </c>
      <c r="J32" s="8"/>
      <c r="K32" s="10" t="s">
        <v>21</v>
      </c>
      <c r="L32" s="10" t="s">
        <v>22</v>
      </c>
      <c r="M32" s="10" t="s">
        <v>23</v>
      </c>
      <c r="N32" s="11" t="s">
        <v>24</v>
      </c>
    </row>
    <row r="33" spans="1:14" ht="12" customHeight="1">
      <c r="A33" s="19"/>
      <c r="B33" s="20"/>
      <c r="C33" s="21">
        <f>SUM(C23:C32)</f>
        <v>13725</v>
      </c>
      <c r="D33" s="18"/>
      <c r="E33" s="4"/>
      <c r="F33" s="4"/>
      <c r="G33" s="4"/>
      <c r="H33" s="4"/>
      <c r="I33" s="36">
        <v>1</v>
      </c>
      <c r="J33" s="37" t="s">
        <v>51</v>
      </c>
      <c r="K33" s="39">
        <v>30</v>
      </c>
      <c r="L33" s="39">
        <v>19</v>
      </c>
      <c r="M33" s="39">
        <v>17</v>
      </c>
      <c r="N33" s="40"/>
    </row>
    <row r="34" spans="1:14" ht="12" customHeight="1">
      <c r="D34" s="2"/>
      <c r="E34" s="4"/>
      <c r="F34" s="4"/>
      <c r="G34" s="4"/>
      <c r="I34" s="36"/>
      <c r="J34" s="37" t="s">
        <v>52</v>
      </c>
      <c r="K34" s="39">
        <v>30</v>
      </c>
      <c r="L34" s="39">
        <v>19</v>
      </c>
      <c r="M34" s="39">
        <v>17</v>
      </c>
      <c r="N34" s="40"/>
    </row>
    <row r="35" spans="1:14" ht="12" customHeight="1">
      <c r="E35" s="4"/>
      <c r="F35" s="4"/>
      <c r="G35" s="4"/>
      <c r="I35" s="44">
        <v>2</v>
      </c>
      <c r="J35" s="67" t="s">
        <v>41</v>
      </c>
      <c r="K35" s="46"/>
      <c r="L35" s="46">
        <v>4</v>
      </c>
      <c r="M35" s="46">
        <v>8</v>
      </c>
      <c r="N35" s="47"/>
    </row>
    <row r="36" spans="1:14" ht="12" customHeight="1">
      <c r="E36" s="4"/>
      <c r="F36" s="4"/>
      <c r="G36" s="4"/>
      <c r="I36" s="44"/>
      <c r="J36" s="67" t="s">
        <v>42</v>
      </c>
      <c r="K36" s="46"/>
      <c r="L36" s="46"/>
      <c r="M36" s="46">
        <v>2</v>
      </c>
      <c r="N36" s="47"/>
    </row>
    <row r="37" spans="1:14" ht="12" customHeight="1">
      <c r="E37" s="4"/>
      <c r="F37" s="4"/>
      <c r="G37" s="4"/>
      <c r="I37" s="44"/>
      <c r="J37" s="67" t="s">
        <v>43</v>
      </c>
      <c r="K37" s="65">
        <v>11</v>
      </c>
      <c r="L37" s="65"/>
      <c r="M37" s="65"/>
      <c r="N37" s="66"/>
    </row>
    <row r="38" spans="1:14" ht="12" customHeight="1">
      <c r="E38" s="4"/>
      <c r="F38" s="4"/>
      <c r="G38" s="4"/>
      <c r="I38" s="44"/>
      <c r="J38" s="56" t="s">
        <v>44</v>
      </c>
      <c r="K38" s="68">
        <v>11</v>
      </c>
      <c r="L38" s="68">
        <v>4</v>
      </c>
      <c r="M38" s="68">
        <v>10</v>
      </c>
      <c r="N38" s="69"/>
    </row>
    <row r="39" spans="1:14">
      <c r="I39" s="36">
        <v>3</v>
      </c>
      <c r="J39" s="37" t="s">
        <v>17</v>
      </c>
      <c r="K39" s="39"/>
      <c r="L39" s="39">
        <v>18</v>
      </c>
      <c r="M39" s="39"/>
      <c r="N39" s="40"/>
    </row>
    <row r="40" spans="1:14">
      <c r="I40" s="44">
        <v>4</v>
      </c>
      <c r="J40" s="45" t="s">
        <v>18</v>
      </c>
      <c r="K40" s="46"/>
      <c r="L40" s="46">
        <v>1</v>
      </c>
      <c r="M40" s="46"/>
      <c r="N40" s="47"/>
    </row>
    <row r="41" spans="1:14">
      <c r="I41" s="36">
        <v>5</v>
      </c>
      <c r="J41" s="37" t="s">
        <v>13</v>
      </c>
      <c r="K41" s="39"/>
      <c r="L41" s="39"/>
      <c r="M41" s="39">
        <v>1</v>
      </c>
      <c r="N41" s="40"/>
    </row>
    <row r="42" spans="1:14">
      <c r="I42" s="36"/>
      <c r="J42" s="51" t="s">
        <v>40</v>
      </c>
      <c r="K42" s="39">
        <v>8</v>
      </c>
      <c r="L42" s="39"/>
      <c r="M42" s="39">
        <v>5</v>
      </c>
      <c r="N42" s="40">
        <v>33</v>
      </c>
    </row>
    <row r="43" spans="1:14">
      <c r="I43" s="52"/>
      <c r="J43" s="53"/>
      <c r="K43" s="54">
        <v>8</v>
      </c>
      <c r="L43" s="54">
        <f>L41</f>
        <v>0</v>
      </c>
      <c r="M43" s="54">
        <f>M41+M42</f>
        <v>6</v>
      </c>
      <c r="N43" s="55">
        <f>SUM(N34:N42)</f>
        <v>33</v>
      </c>
    </row>
    <row r="44" spans="1:14">
      <c r="I44" s="62"/>
      <c r="J44" s="63" t="s">
        <v>39</v>
      </c>
      <c r="K44" s="62">
        <f>K33+K34+K37+K42</f>
        <v>79</v>
      </c>
      <c r="L44" s="62">
        <f>L33+L34+L35+L39+L40</f>
        <v>61</v>
      </c>
      <c r="M44" s="62">
        <f>M33+M34+M35+M36+M41+M42</f>
        <v>50</v>
      </c>
      <c r="N44" s="62">
        <f>N43+N35+N34</f>
        <v>33</v>
      </c>
    </row>
  </sheetData>
  <mergeCells count="2">
    <mergeCell ref="E13:F13"/>
    <mergeCell ref="E21:F21"/>
  </mergeCells>
  <phoneticPr fontId="7" type="noConversion"/>
  <pageMargins left="0.5" right="0.5" top="0.5" bottom="0.5" header="0.5" footer="0.5"/>
  <pageSetup orientation="landscape" horizontalDpi="4294967292" verticalDpi="4294967292"/>
  <headerFooter>
    <oddHeader>&amp;C&amp;"Palatino,Bold"National Strength 1939</oddHeader>
    <oddFooter>&amp;R&amp;"Palatino,Regular"Copyright Harms LLC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RowHeight="13" x14ac:dyDescent="0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RowHeight="13" x14ac:dyDescent="0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Harms</dc:creator>
  <cp:lastModifiedBy>David Harms</cp:lastModifiedBy>
  <cp:lastPrinted>2016-10-10T13:09:45Z</cp:lastPrinted>
  <dcterms:created xsi:type="dcterms:W3CDTF">2004-03-04T16:00:16Z</dcterms:created>
  <dcterms:modified xsi:type="dcterms:W3CDTF">2016-11-13T00:47:02Z</dcterms:modified>
</cp:coreProperties>
</file>