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date1904="1" showInkAnnotation="0" autoCompressPictures="0"/>
  <bookViews>
    <workbookView xWindow="0" yWindow="0" windowWidth="25600" windowHeight="14780" tabRatio="323"/>
  </bookViews>
  <sheets>
    <sheet name="Country 1" sheetId="1" r:id="rId1"/>
    <sheet name="Country 2" sheetId="2" r:id="rId2"/>
    <sheet name="Country 3" sheetId="3" r:id="rId3"/>
    <sheet name="Country 4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1" l="1"/>
  <c r="D60" i="1"/>
  <c r="D59" i="1"/>
  <c r="D58" i="1"/>
  <c r="K40" i="1"/>
  <c r="F40" i="1"/>
  <c r="J40" i="1"/>
  <c r="K28" i="1"/>
  <c r="F28" i="1"/>
  <c r="J28" i="1"/>
  <c r="K16" i="1"/>
  <c r="F16" i="1"/>
  <c r="J16" i="1"/>
  <c r="J12" i="1"/>
  <c r="J11" i="1"/>
  <c r="J10" i="1"/>
  <c r="K4" i="1"/>
  <c r="J9" i="1"/>
  <c r="J13" i="1"/>
  <c r="F4" i="1"/>
  <c r="J4" i="1"/>
  <c r="D61" i="2"/>
  <c r="D60" i="2"/>
  <c r="D59" i="2"/>
  <c r="D58" i="2"/>
  <c r="K40" i="2"/>
  <c r="F40" i="2"/>
  <c r="J40" i="2"/>
  <c r="K28" i="2"/>
  <c r="F28" i="2"/>
  <c r="J28" i="2"/>
  <c r="K16" i="2"/>
  <c r="F16" i="2"/>
  <c r="J16" i="2"/>
  <c r="J12" i="2"/>
  <c r="J11" i="2"/>
  <c r="J10" i="2"/>
  <c r="K4" i="2"/>
  <c r="J9" i="2"/>
  <c r="J13" i="2"/>
  <c r="F4" i="2"/>
  <c r="J4" i="2"/>
  <c r="D61" i="3"/>
  <c r="D60" i="3"/>
  <c r="D59" i="3"/>
  <c r="D58" i="3"/>
  <c r="K40" i="3"/>
  <c r="F40" i="3"/>
  <c r="J40" i="3"/>
  <c r="K28" i="3"/>
  <c r="F28" i="3"/>
  <c r="J28" i="3"/>
  <c r="K16" i="3"/>
  <c r="F16" i="3"/>
  <c r="J16" i="3"/>
  <c r="J12" i="3"/>
  <c r="J11" i="3"/>
  <c r="J10" i="3"/>
  <c r="K4" i="3"/>
  <c r="J9" i="3"/>
  <c r="J13" i="3"/>
  <c r="F4" i="3"/>
  <c r="J4" i="3"/>
  <c r="K40" i="4"/>
  <c r="K28" i="4"/>
  <c r="K16" i="4"/>
  <c r="D61" i="4"/>
  <c r="D60" i="4"/>
  <c r="D59" i="4"/>
  <c r="K4" i="4"/>
  <c r="D58" i="4"/>
  <c r="F40" i="4"/>
  <c r="F28" i="4"/>
  <c r="F16" i="4"/>
  <c r="J12" i="4"/>
  <c r="J11" i="4"/>
  <c r="J10" i="4"/>
  <c r="F4" i="4"/>
  <c r="J9" i="4"/>
  <c r="J13" i="4"/>
  <c r="J4" i="4"/>
  <c r="J40" i="4"/>
  <c r="J28" i="4"/>
  <c r="J16" i="4"/>
</calcChain>
</file>

<file path=xl/sharedStrings.xml><?xml version="1.0" encoding="utf-8"?>
<sst xmlns="http://schemas.openxmlformats.org/spreadsheetml/2006/main" count="272" uniqueCount="23">
  <si>
    <t>Oil</t>
  </si>
  <si>
    <t>+</t>
  </si>
  <si>
    <t>=</t>
  </si>
  <si>
    <t>Country</t>
  </si>
  <si>
    <t>Need</t>
  </si>
  <si>
    <t>-</t>
  </si>
  <si>
    <t>Surplus/Deficit</t>
  </si>
  <si>
    <t>Iron Ore</t>
  </si>
  <si>
    <t>Coal</t>
  </si>
  <si>
    <t>Rubber</t>
  </si>
  <si>
    <t>Transferred</t>
  </si>
  <si>
    <t>Example:</t>
  </si>
  <si>
    <t>Trans/Acquired</t>
  </si>
  <si>
    <t>Acquired</t>
  </si>
  <si>
    <t>Have</t>
  </si>
  <si>
    <t>Military Rating</t>
  </si>
  <si>
    <t>Overall Rating</t>
  </si>
  <si>
    <r>
      <t xml:space="preserve">Country 4   </t>
    </r>
    <r>
      <rPr>
        <b/>
        <sz val="10"/>
        <color rgb="FFFF0000"/>
        <rFont val="NewCenturySchlbk"/>
      </rPr>
      <t xml:space="preserve">  (DO NOT put numbers in the yellow squares)</t>
    </r>
  </si>
  <si>
    <t>Oil Rating</t>
  </si>
  <si>
    <t>Iron Ore Rating</t>
  </si>
  <si>
    <t>Coal Rating</t>
  </si>
  <si>
    <t>Rubber Rating</t>
  </si>
  <si>
    <t>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</si>
</sst>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10"/>
      <name val="NewCenturySchlbk"/>
    </font>
    <font>
      <b/>
      <sz val="10"/>
      <name val="NewCenturySchlbk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color rgb="FFFF0000"/>
      <name val="NewCenturySchlbk"/>
    </font>
    <font>
      <sz val="10"/>
      <color rgb="FFFF0000"/>
      <name val="NewCenturySchlbk"/>
    </font>
    <font>
      <b/>
      <sz val="10"/>
      <name val="Verdana"/>
    </font>
    <font>
      <b/>
      <sz val="10"/>
      <color rgb="FFFF0000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9" fillId="3" borderId="3" xfId="0" applyFont="1" applyFill="1" applyBorder="1"/>
    <xf numFmtId="9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2" fontId="6" fillId="0" borderId="3" xfId="0" applyNumberFormat="1" applyFont="1" applyBorder="1" applyAlignment="1">
      <alignment horizontal="center"/>
    </xf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1" fillId="3" borderId="0" xfId="0" applyFont="1" applyFill="1" applyBorder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2" fontId="1" fillId="3" borderId="0" xfId="0" applyNumberFormat="1" applyFont="1" applyFill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1" fillId="4" borderId="0" xfId="0" applyFont="1" applyFill="1" applyBorder="1"/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9" fontId="1" fillId="4" borderId="0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0" fillId="0" borderId="2" xfId="0" applyBorder="1" applyAlignment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39</xdr:row>
      <xdr:rowOff>78740</xdr:rowOff>
    </xdr:from>
    <xdr:to>
      <xdr:col>1</xdr:col>
      <xdr:colOff>868680</xdr:colOff>
      <xdr:row>40</xdr:row>
      <xdr:rowOff>62865</xdr:rowOff>
    </xdr:to>
    <xdr:sp macro="" textlink="">
      <xdr:nvSpPr>
        <xdr:cNvPr id="44" name="Text Box 210"/>
        <xdr:cNvSpPr txBox="1"/>
      </xdr:nvSpPr>
      <xdr:spPr>
        <a:xfrm>
          <a:off x="800100" y="6517640"/>
          <a:ext cx="259080" cy="149225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400">
              <a:solidFill>
                <a:srgbClr val="FFFFFF"/>
              </a:solidFill>
              <a:effectLst/>
              <a:ea typeface="ＭＳ 明朝"/>
              <a:cs typeface="Times New Roman"/>
            </a:rPr>
            <a:t>1</a:t>
          </a:r>
          <a:endParaRPr lang="en-US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556895</xdr:colOff>
      <xdr:row>27</xdr:row>
      <xdr:rowOff>6350</xdr:rowOff>
    </xdr:from>
    <xdr:to>
      <xdr:col>1</xdr:col>
      <xdr:colOff>742950</xdr:colOff>
      <xdr:row>27</xdr:row>
      <xdr:rowOff>155575</xdr:rowOff>
    </xdr:to>
    <xdr:sp macro="" textlink="">
      <xdr:nvSpPr>
        <xdr:cNvPr id="45" name="Text Box 211"/>
        <xdr:cNvSpPr txBox="1"/>
      </xdr:nvSpPr>
      <xdr:spPr>
        <a:xfrm>
          <a:off x="747395" y="4464050"/>
          <a:ext cx="186055" cy="149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400">
              <a:solidFill>
                <a:srgbClr val="FFFFFF"/>
              </a:solidFill>
              <a:effectLst/>
              <a:ea typeface="ＭＳ 明朝"/>
              <a:cs typeface="Times New Roman"/>
            </a:rPr>
            <a:t>1</a:t>
          </a:r>
          <a:endParaRPr lang="en-US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715645</xdr:colOff>
      <xdr:row>2</xdr:row>
      <xdr:rowOff>102870</xdr:rowOff>
    </xdr:from>
    <xdr:to>
      <xdr:col>1</xdr:col>
      <xdr:colOff>901700</xdr:colOff>
      <xdr:row>3</xdr:row>
      <xdr:rowOff>86995</xdr:rowOff>
    </xdr:to>
    <xdr:sp macro="" textlink="">
      <xdr:nvSpPr>
        <xdr:cNvPr id="46" name="Text Box 212"/>
        <xdr:cNvSpPr txBox="1"/>
      </xdr:nvSpPr>
      <xdr:spPr>
        <a:xfrm>
          <a:off x="906145" y="433070"/>
          <a:ext cx="186055" cy="149225"/>
        </a:xfrm>
        <a:prstGeom prst="rect">
          <a:avLst/>
        </a:prstGeom>
        <a:solidFill>
          <a:schemeClr val="tx1"/>
        </a:solidFill>
        <a:ln>
          <a:solidFill>
            <a:schemeClr val="bg1"/>
          </a:solidFill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400">
              <a:solidFill>
                <a:srgbClr val="FFFFFF"/>
              </a:solidFill>
              <a:effectLst/>
              <a:ea typeface="ＭＳ 明朝"/>
              <a:cs typeface="Times New Roman"/>
            </a:rPr>
            <a:t>1</a:t>
          </a:r>
          <a:endParaRPr lang="en-US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751205</xdr:colOff>
      <xdr:row>14</xdr:row>
      <xdr:rowOff>152400</xdr:rowOff>
    </xdr:from>
    <xdr:to>
      <xdr:col>1</xdr:col>
      <xdr:colOff>937260</xdr:colOff>
      <xdr:row>15</xdr:row>
      <xdr:rowOff>136525</xdr:rowOff>
    </xdr:to>
    <xdr:sp macro="" textlink="">
      <xdr:nvSpPr>
        <xdr:cNvPr id="47" name="Text Box 213"/>
        <xdr:cNvSpPr txBox="1"/>
      </xdr:nvSpPr>
      <xdr:spPr>
        <a:xfrm>
          <a:off x="941705" y="2463800"/>
          <a:ext cx="186055" cy="149225"/>
        </a:xfrm>
        <a:prstGeom prst="rect">
          <a:avLst/>
        </a:prstGeom>
        <a:solidFill>
          <a:srgbClr val="800000"/>
        </a:solidFill>
        <a:ln>
          <a:solidFill>
            <a:schemeClr val="bg1"/>
          </a:solidFill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400">
              <a:solidFill>
                <a:srgbClr val="FFFFFF"/>
              </a:solidFill>
              <a:effectLst/>
              <a:ea typeface="ＭＳ 明朝"/>
              <a:cs typeface="Times New Roman"/>
            </a:rPr>
            <a:t>1</a:t>
          </a:r>
          <a:endParaRPr lang="en-US" sz="12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26</xdr:row>
      <xdr:rowOff>114300</xdr:rowOff>
    </xdr:from>
    <xdr:to>
      <xdr:col>1</xdr:col>
      <xdr:colOff>736600</xdr:colOff>
      <xdr:row>27</xdr:row>
      <xdr:rowOff>63500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1700" y="440690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685800</xdr:colOff>
      <xdr:row>14</xdr:row>
      <xdr:rowOff>101600</xdr:rowOff>
    </xdr:from>
    <xdr:to>
      <xdr:col>1</xdr:col>
      <xdr:colOff>800100</xdr:colOff>
      <xdr:row>15</xdr:row>
      <xdr:rowOff>50800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876300" y="2413000"/>
          <a:ext cx="114300" cy="114300"/>
          <a:chOff x="3681" y="1804"/>
          <a:chExt cx="360" cy="360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3681" y="180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3861" y="1804"/>
            <a:ext cx="0" cy="36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3681" y="216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533400</xdr:colOff>
      <xdr:row>2</xdr:row>
      <xdr:rowOff>50800</xdr:rowOff>
    </xdr:from>
    <xdr:to>
      <xdr:col>1</xdr:col>
      <xdr:colOff>647700</xdr:colOff>
      <xdr:row>3</xdr:row>
      <xdr:rowOff>114300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723900" y="381000"/>
          <a:ext cx="114300" cy="228600"/>
          <a:chOff x="3141" y="1804"/>
          <a:chExt cx="720" cy="109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3501" y="1816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H="1">
            <a:off x="3211" y="1804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3321" y="198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2" name="Line 11"/>
          <xdr:cNvSpPr>
            <a:spLocks noChangeShapeType="1"/>
          </xdr:cNvSpPr>
        </xdr:nvSpPr>
        <xdr:spPr bwMode="auto">
          <a:xfrm>
            <a:off x="3321" y="252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3" name="Line 12"/>
          <xdr:cNvSpPr>
            <a:spLocks noChangeShapeType="1"/>
          </xdr:cNvSpPr>
        </xdr:nvSpPr>
        <xdr:spPr bwMode="auto">
          <a:xfrm>
            <a:off x="3321" y="2353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3321" y="2176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3141" y="2704"/>
            <a:ext cx="72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622300</xdr:colOff>
      <xdr:row>26</xdr:row>
      <xdr:rowOff>114300</xdr:rowOff>
    </xdr:from>
    <xdr:to>
      <xdr:col>1</xdr:col>
      <xdr:colOff>736600</xdr:colOff>
      <xdr:row>27</xdr:row>
      <xdr:rowOff>63500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812800" y="440690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685800</xdr:colOff>
      <xdr:row>14</xdr:row>
      <xdr:rowOff>101600</xdr:rowOff>
    </xdr:from>
    <xdr:to>
      <xdr:col>1</xdr:col>
      <xdr:colOff>800100</xdr:colOff>
      <xdr:row>15</xdr:row>
      <xdr:rowOff>50800</xdr:rowOff>
    </xdr:to>
    <xdr:grpSp>
      <xdr:nvGrpSpPr>
        <xdr:cNvPr id="17" name="Group 16"/>
        <xdr:cNvGrpSpPr>
          <a:grpSpLocks/>
        </xdr:cNvGrpSpPr>
      </xdr:nvGrpSpPr>
      <xdr:grpSpPr bwMode="auto">
        <a:xfrm>
          <a:off x="876300" y="2413000"/>
          <a:ext cx="114300" cy="114300"/>
          <a:chOff x="3681" y="1804"/>
          <a:chExt cx="360" cy="360"/>
        </a:xfrm>
      </xdr:grpSpPr>
      <xdr:sp macro="" textlink="">
        <xdr:nvSpPr>
          <xdr:cNvPr id="18" name="Line 4"/>
          <xdr:cNvSpPr>
            <a:spLocks noChangeShapeType="1"/>
          </xdr:cNvSpPr>
        </xdr:nvSpPr>
        <xdr:spPr bwMode="auto">
          <a:xfrm>
            <a:off x="3681" y="180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9" name="Line 5"/>
          <xdr:cNvSpPr>
            <a:spLocks noChangeShapeType="1"/>
          </xdr:cNvSpPr>
        </xdr:nvSpPr>
        <xdr:spPr bwMode="auto">
          <a:xfrm>
            <a:off x="3861" y="1804"/>
            <a:ext cx="0" cy="36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0" name="Line 6"/>
          <xdr:cNvSpPr>
            <a:spLocks noChangeShapeType="1"/>
          </xdr:cNvSpPr>
        </xdr:nvSpPr>
        <xdr:spPr bwMode="auto">
          <a:xfrm>
            <a:off x="3681" y="216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533400</xdr:colOff>
      <xdr:row>2</xdr:row>
      <xdr:rowOff>50800</xdr:rowOff>
    </xdr:from>
    <xdr:to>
      <xdr:col>1</xdr:col>
      <xdr:colOff>647700</xdr:colOff>
      <xdr:row>3</xdr:row>
      <xdr:rowOff>114300</xdr:rowOff>
    </xdr:to>
    <xdr:grpSp>
      <xdr:nvGrpSpPr>
        <xdr:cNvPr id="21" name="Group 20"/>
        <xdr:cNvGrpSpPr>
          <a:grpSpLocks/>
        </xdr:cNvGrpSpPr>
      </xdr:nvGrpSpPr>
      <xdr:grpSpPr bwMode="auto">
        <a:xfrm>
          <a:off x="723900" y="381000"/>
          <a:ext cx="114300" cy="228600"/>
          <a:chOff x="3141" y="1804"/>
          <a:chExt cx="720" cy="1092"/>
        </a:xfrm>
      </xdr:grpSpPr>
      <xdr:sp macro="" textlink="">
        <xdr:nvSpPr>
          <xdr:cNvPr id="22" name="Line 8"/>
          <xdr:cNvSpPr>
            <a:spLocks noChangeShapeType="1"/>
          </xdr:cNvSpPr>
        </xdr:nvSpPr>
        <xdr:spPr bwMode="auto">
          <a:xfrm>
            <a:off x="3501" y="1816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3" name="Line 9"/>
          <xdr:cNvSpPr>
            <a:spLocks noChangeShapeType="1"/>
          </xdr:cNvSpPr>
        </xdr:nvSpPr>
        <xdr:spPr bwMode="auto">
          <a:xfrm flipH="1">
            <a:off x="3211" y="1804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4" name="Line 10"/>
          <xdr:cNvSpPr>
            <a:spLocks noChangeShapeType="1"/>
          </xdr:cNvSpPr>
        </xdr:nvSpPr>
        <xdr:spPr bwMode="auto">
          <a:xfrm>
            <a:off x="3321" y="198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5" name="Line 11"/>
          <xdr:cNvSpPr>
            <a:spLocks noChangeShapeType="1"/>
          </xdr:cNvSpPr>
        </xdr:nvSpPr>
        <xdr:spPr bwMode="auto">
          <a:xfrm>
            <a:off x="3321" y="252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6" name="Line 12"/>
          <xdr:cNvSpPr>
            <a:spLocks noChangeShapeType="1"/>
          </xdr:cNvSpPr>
        </xdr:nvSpPr>
        <xdr:spPr bwMode="auto">
          <a:xfrm>
            <a:off x="3321" y="2353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7" name="Line 13"/>
          <xdr:cNvSpPr>
            <a:spLocks noChangeShapeType="1"/>
          </xdr:cNvSpPr>
        </xdr:nvSpPr>
        <xdr:spPr bwMode="auto">
          <a:xfrm>
            <a:off x="3321" y="2176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8" name="Line 14"/>
          <xdr:cNvSpPr>
            <a:spLocks noChangeShapeType="1"/>
          </xdr:cNvSpPr>
        </xdr:nvSpPr>
        <xdr:spPr bwMode="auto">
          <a:xfrm>
            <a:off x="3141" y="2704"/>
            <a:ext cx="72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596900</xdr:colOff>
      <xdr:row>37</xdr:row>
      <xdr:rowOff>114300</xdr:rowOff>
    </xdr:from>
    <xdr:to>
      <xdr:col>1</xdr:col>
      <xdr:colOff>716280</xdr:colOff>
      <xdr:row>39</xdr:row>
      <xdr:rowOff>88900</xdr:rowOff>
    </xdr:to>
    <xdr:sp macro="" textlink="">
      <xdr:nvSpPr>
        <xdr:cNvPr id="29" name="Freeform 28"/>
        <xdr:cNvSpPr/>
      </xdr:nvSpPr>
      <xdr:spPr>
        <a:xfrm>
          <a:off x="787400" y="6223000"/>
          <a:ext cx="119380" cy="304800"/>
        </a:xfrm>
        <a:custGeom>
          <a:avLst/>
          <a:gdLst>
            <a:gd name="connsiteX0" fmla="*/ 63500 w 119793"/>
            <a:gd name="connsiteY0" fmla="*/ 304800 h 304923"/>
            <a:gd name="connsiteX1" fmla="*/ 82550 w 119793"/>
            <a:gd name="connsiteY1" fmla="*/ 234950 h 304923"/>
            <a:gd name="connsiteX2" fmla="*/ 101600 w 119793"/>
            <a:gd name="connsiteY2" fmla="*/ 222250 h 304923"/>
            <a:gd name="connsiteX3" fmla="*/ 107950 w 119793"/>
            <a:gd name="connsiteY3" fmla="*/ 69850 h 304923"/>
            <a:gd name="connsiteX4" fmla="*/ 88900 w 119793"/>
            <a:gd name="connsiteY4" fmla="*/ 57150 h 304923"/>
            <a:gd name="connsiteX5" fmla="*/ 63500 w 119793"/>
            <a:gd name="connsiteY5" fmla="*/ 0 h 304923"/>
            <a:gd name="connsiteX6" fmla="*/ 44450 w 119793"/>
            <a:gd name="connsiteY6" fmla="*/ 12700 h 304923"/>
            <a:gd name="connsiteX7" fmla="*/ 19050 w 119793"/>
            <a:gd name="connsiteY7" fmla="*/ 69850 h 304923"/>
            <a:gd name="connsiteX8" fmla="*/ 12700 w 119793"/>
            <a:gd name="connsiteY8" fmla="*/ 88900 h 304923"/>
            <a:gd name="connsiteX9" fmla="*/ 6350 w 119793"/>
            <a:gd name="connsiteY9" fmla="*/ 107950 h 304923"/>
            <a:gd name="connsiteX10" fmla="*/ 0 w 119793"/>
            <a:gd name="connsiteY10" fmla="*/ 127000 h 304923"/>
            <a:gd name="connsiteX11" fmla="*/ 19050 w 119793"/>
            <a:gd name="connsiteY11" fmla="*/ 228600 h 304923"/>
            <a:gd name="connsiteX12" fmla="*/ 38100 w 119793"/>
            <a:gd name="connsiteY12" fmla="*/ 247650 h 304923"/>
            <a:gd name="connsiteX13" fmla="*/ 63500 w 119793"/>
            <a:gd name="connsiteY13" fmla="*/ 304800 h 304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19793" h="304923">
              <a:moveTo>
                <a:pt x="63500" y="304800"/>
              </a:moveTo>
              <a:cubicBezTo>
                <a:pt x="70908" y="302683"/>
                <a:pt x="61967" y="255533"/>
                <a:pt x="82550" y="234950"/>
              </a:cubicBezTo>
              <a:cubicBezTo>
                <a:pt x="87946" y="229554"/>
                <a:pt x="95250" y="226483"/>
                <a:pt x="101600" y="222250"/>
              </a:cubicBezTo>
              <a:cubicBezTo>
                <a:pt x="122323" y="160080"/>
                <a:pt x="126568" y="162940"/>
                <a:pt x="107950" y="69850"/>
              </a:cubicBezTo>
              <a:cubicBezTo>
                <a:pt x="106453" y="62366"/>
                <a:pt x="95250" y="61383"/>
                <a:pt x="88900" y="57150"/>
              </a:cubicBezTo>
              <a:cubicBezTo>
                <a:pt x="73787" y="11810"/>
                <a:pt x="83626" y="30189"/>
                <a:pt x="63500" y="0"/>
              </a:cubicBezTo>
              <a:cubicBezTo>
                <a:pt x="57150" y="4233"/>
                <a:pt x="49846" y="7304"/>
                <a:pt x="44450" y="12700"/>
              </a:cubicBezTo>
              <a:cubicBezTo>
                <a:pt x="29356" y="27794"/>
                <a:pt x="25338" y="50987"/>
                <a:pt x="19050" y="69850"/>
              </a:cubicBezTo>
              <a:lnTo>
                <a:pt x="12700" y="88900"/>
              </a:lnTo>
              <a:lnTo>
                <a:pt x="6350" y="107950"/>
              </a:lnTo>
              <a:lnTo>
                <a:pt x="0" y="127000"/>
              </a:lnTo>
              <a:cubicBezTo>
                <a:pt x="4360" y="183684"/>
                <a:pt x="-8247" y="195844"/>
                <a:pt x="19050" y="228600"/>
              </a:cubicBezTo>
              <a:cubicBezTo>
                <a:pt x="24799" y="235499"/>
                <a:pt x="31750" y="241300"/>
                <a:pt x="38100" y="247650"/>
              </a:cubicBezTo>
              <a:cubicBezTo>
                <a:pt x="44865" y="281476"/>
                <a:pt x="56092" y="306917"/>
                <a:pt x="63500" y="304800"/>
              </a:cubicBezTo>
              <a:close/>
            </a:path>
          </a:pathLst>
        </a:custGeom>
        <a:solidFill>
          <a:schemeClr val="accent3">
            <a:lumMod val="50000"/>
          </a:schemeClr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622300</xdr:colOff>
      <xdr:row>26</xdr:row>
      <xdr:rowOff>114300</xdr:rowOff>
    </xdr:from>
    <xdr:to>
      <xdr:col>1</xdr:col>
      <xdr:colOff>736600</xdr:colOff>
      <xdr:row>27</xdr:row>
      <xdr:rowOff>63500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812800" y="440690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685800</xdr:colOff>
      <xdr:row>14</xdr:row>
      <xdr:rowOff>101600</xdr:rowOff>
    </xdr:from>
    <xdr:to>
      <xdr:col>1</xdr:col>
      <xdr:colOff>800100</xdr:colOff>
      <xdr:row>15</xdr:row>
      <xdr:rowOff>50800</xdr:rowOff>
    </xdr:to>
    <xdr:grpSp>
      <xdr:nvGrpSpPr>
        <xdr:cNvPr id="31" name="Group 30"/>
        <xdr:cNvGrpSpPr>
          <a:grpSpLocks/>
        </xdr:cNvGrpSpPr>
      </xdr:nvGrpSpPr>
      <xdr:grpSpPr bwMode="auto">
        <a:xfrm>
          <a:off x="876300" y="2413000"/>
          <a:ext cx="114300" cy="114300"/>
          <a:chOff x="3681" y="1804"/>
          <a:chExt cx="360" cy="360"/>
        </a:xfrm>
      </xdr:grpSpPr>
      <xdr:sp macro="" textlink="">
        <xdr:nvSpPr>
          <xdr:cNvPr id="32" name="Line 4"/>
          <xdr:cNvSpPr>
            <a:spLocks noChangeShapeType="1"/>
          </xdr:cNvSpPr>
        </xdr:nvSpPr>
        <xdr:spPr bwMode="auto">
          <a:xfrm>
            <a:off x="3681" y="180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33" name="Line 5"/>
          <xdr:cNvSpPr>
            <a:spLocks noChangeShapeType="1"/>
          </xdr:cNvSpPr>
        </xdr:nvSpPr>
        <xdr:spPr bwMode="auto">
          <a:xfrm>
            <a:off x="3861" y="1804"/>
            <a:ext cx="0" cy="36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34" name="Line 6"/>
          <xdr:cNvSpPr>
            <a:spLocks noChangeShapeType="1"/>
          </xdr:cNvSpPr>
        </xdr:nvSpPr>
        <xdr:spPr bwMode="auto">
          <a:xfrm>
            <a:off x="3681" y="216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533400</xdr:colOff>
      <xdr:row>2</xdr:row>
      <xdr:rowOff>50800</xdr:rowOff>
    </xdr:from>
    <xdr:to>
      <xdr:col>1</xdr:col>
      <xdr:colOff>647700</xdr:colOff>
      <xdr:row>3</xdr:row>
      <xdr:rowOff>114300</xdr:rowOff>
    </xdr:to>
    <xdr:grpSp>
      <xdr:nvGrpSpPr>
        <xdr:cNvPr id="35" name="Group 34"/>
        <xdr:cNvGrpSpPr>
          <a:grpSpLocks/>
        </xdr:cNvGrpSpPr>
      </xdr:nvGrpSpPr>
      <xdr:grpSpPr bwMode="auto">
        <a:xfrm>
          <a:off x="723900" y="381000"/>
          <a:ext cx="114300" cy="228600"/>
          <a:chOff x="3141" y="1804"/>
          <a:chExt cx="720" cy="1092"/>
        </a:xfrm>
      </xdr:grpSpPr>
      <xdr:sp macro="" textlink="">
        <xdr:nvSpPr>
          <xdr:cNvPr id="36" name="Line 8"/>
          <xdr:cNvSpPr>
            <a:spLocks noChangeShapeType="1"/>
          </xdr:cNvSpPr>
        </xdr:nvSpPr>
        <xdr:spPr bwMode="auto">
          <a:xfrm>
            <a:off x="3501" y="1816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37" name="Line 9"/>
          <xdr:cNvSpPr>
            <a:spLocks noChangeShapeType="1"/>
          </xdr:cNvSpPr>
        </xdr:nvSpPr>
        <xdr:spPr bwMode="auto">
          <a:xfrm flipH="1">
            <a:off x="3211" y="1804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38" name="Line 10"/>
          <xdr:cNvSpPr>
            <a:spLocks noChangeShapeType="1"/>
          </xdr:cNvSpPr>
        </xdr:nvSpPr>
        <xdr:spPr bwMode="auto">
          <a:xfrm>
            <a:off x="3321" y="198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39" name="Line 11"/>
          <xdr:cNvSpPr>
            <a:spLocks noChangeShapeType="1"/>
          </xdr:cNvSpPr>
        </xdr:nvSpPr>
        <xdr:spPr bwMode="auto">
          <a:xfrm>
            <a:off x="3321" y="252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0" name="Line 12"/>
          <xdr:cNvSpPr>
            <a:spLocks noChangeShapeType="1"/>
          </xdr:cNvSpPr>
        </xdr:nvSpPr>
        <xdr:spPr bwMode="auto">
          <a:xfrm>
            <a:off x="3321" y="2353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" name="Line 13"/>
          <xdr:cNvSpPr>
            <a:spLocks noChangeShapeType="1"/>
          </xdr:cNvSpPr>
        </xdr:nvSpPr>
        <xdr:spPr bwMode="auto">
          <a:xfrm>
            <a:off x="3321" y="2176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2" name="Line 14"/>
          <xdr:cNvSpPr>
            <a:spLocks noChangeShapeType="1"/>
          </xdr:cNvSpPr>
        </xdr:nvSpPr>
        <xdr:spPr bwMode="auto">
          <a:xfrm>
            <a:off x="3141" y="2704"/>
            <a:ext cx="72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596900</xdr:colOff>
      <xdr:row>37</xdr:row>
      <xdr:rowOff>114300</xdr:rowOff>
    </xdr:from>
    <xdr:to>
      <xdr:col>1</xdr:col>
      <xdr:colOff>716280</xdr:colOff>
      <xdr:row>39</xdr:row>
      <xdr:rowOff>88900</xdr:rowOff>
    </xdr:to>
    <xdr:sp macro="" textlink="">
      <xdr:nvSpPr>
        <xdr:cNvPr id="43" name="Freeform 42"/>
        <xdr:cNvSpPr/>
      </xdr:nvSpPr>
      <xdr:spPr>
        <a:xfrm>
          <a:off x="787400" y="6223000"/>
          <a:ext cx="119380" cy="304800"/>
        </a:xfrm>
        <a:custGeom>
          <a:avLst/>
          <a:gdLst>
            <a:gd name="connsiteX0" fmla="*/ 63500 w 119793"/>
            <a:gd name="connsiteY0" fmla="*/ 304800 h 304923"/>
            <a:gd name="connsiteX1" fmla="*/ 82550 w 119793"/>
            <a:gd name="connsiteY1" fmla="*/ 234950 h 304923"/>
            <a:gd name="connsiteX2" fmla="*/ 101600 w 119793"/>
            <a:gd name="connsiteY2" fmla="*/ 222250 h 304923"/>
            <a:gd name="connsiteX3" fmla="*/ 107950 w 119793"/>
            <a:gd name="connsiteY3" fmla="*/ 69850 h 304923"/>
            <a:gd name="connsiteX4" fmla="*/ 88900 w 119793"/>
            <a:gd name="connsiteY4" fmla="*/ 57150 h 304923"/>
            <a:gd name="connsiteX5" fmla="*/ 63500 w 119793"/>
            <a:gd name="connsiteY5" fmla="*/ 0 h 304923"/>
            <a:gd name="connsiteX6" fmla="*/ 44450 w 119793"/>
            <a:gd name="connsiteY6" fmla="*/ 12700 h 304923"/>
            <a:gd name="connsiteX7" fmla="*/ 19050 w 119793"/>
            <a:gd name="connsiteY7" fmla="*/ 69850 h 304923"/>
            <a:gd name="connsiteX8" fmla="*/ 12700 w 119793"/>
            <a:gd name="connsiteY8" fmla="*/ 88900 h 304923"/>
            <a:gd name="connsiteX9" fmla="*/ 6350 w 119793"/>
            <a:gd name="connsiteY9" fmla="*/ 107950 h 304923"/>
            <a:gd name="connsiteX10" fmla="*/ 0 w 119793"/>
            <a:gd name="connsiteY10" fmla="*/ 127000 h 304923"/>
            <a:gd name="connsiteX11" fmla="*/ 19050 w 119793"/>
            <a:gd name="connsiteY11" fmla="*/ 228600 h 304923"/>
            <a:gd name="connsiteX12" fmla="*/ 38100 w 119793"/>
            <a:gd name="connsiteY12" fmla="*/ 247650 h 304923"/>
            <a:gd name="connsiteX13" fmla="*/ 63500 w 119793"/>
            <a:gd name="connsiteY13" fmla="*/ 304800 h 304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19793" h="304923">
              <a:moveTo>
                <a:pt x="63500" y="304800"/>
              </a:moveTo>
              <a:cubicBezTo>
                <a:pt x="70908" y="302683"/>
                <a:pt x="61967" y="255533"/>
                <a:pt x="82550" y="234950"/>
              </a:cubicBezTo>
              <a:cubicBezTo>
                <a:pt x="87946" y="229554"/>
                <a:pt x="95250" y="226483"/>
                <a:pt x="101600" y="222250"/>
              </a:cubicBezTo>
              <a:cubicBezTo>
                <a:pt x="122323" y="160080"/>
                <a:pt x="126568" y="162940"/>
                <a:pt x="107950" y="69850"/>
              </a:cubicBezTo>
              <a:cubicBezTo>
                <a:pt x="106453" y="62366"/>
                <a:pt x="95250" y="61383"/>
                <a:pt x="88900" y="57150"/>
              </a:cubicBezTo>
              <a:cubicBezTo>
                <a:pt x="73787" y="11810"/>
                <a:pt x="83626" y="30189"/>
                <a:pt x="63500" y="0"/>
              </a:cubicBezTo>
              <a:cubicBezTo>
                <a:pt x="57150" y="4233"/>
                <a:pt x="49846" y="7304"/>
                <a:pt x="44450" y="12700"/>
              </a:cubicBezTo>
              <a:cubicBezTo>
                <a:pt x="29356" y="27794"/>
                <a:pt x="25338" y="50987"/>
                <a:pt x="19050" y="69850"/>
              </a:cubicBezTo>
              <a:lnTo>
                <a:pt x="12700" y="88900"/>
              </a:lnTo>
              <a:lnTo>
                <a:pt x="6350" y="107950"/>
              </a:lnTo>
              <a:lnTo>
                <a:pt x="0" y="127000"/>
              </a:lnTo>
              <a:cubicBezTo>
                <a:pt x="4360" y="183684"/>
                <a:pt x="-8247" y="195844"/>
                <a:pt x="19050" y="228600"/>
              </a:cubicBezTo>
              <a:cubicBezTo>
                <a:pt x="24799" y="235499"/>
                <a:pt x="31750" y="241300"/>
                <a:pt x="38100" y="247650"/>
              </a:cubicBezTo>
              <a:cubicBezTo>
                <a:pt x="44865" y="281476"/>
                <a:pt x="56092" y="306917"/>
                <a:pt x="63500" y="304800"/>
              </a:cubicBezTo>
              <a:close/>
            </a:path>
          </a:pathLst>
        </a:custGeom>
        <a:solidFill>
          <a:schemeClr val="accent3">
            <a:lumMod val="50000"/>
          </a:schemeClr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26</xdr:row>
      <xdr:rowOff>114300</xdr:rowOff>
    </xdr:from>
    <xdr:to>
      <xdr:col>1</xdr:col>
      <xdr:colOff>736600</xdr:colOff>
      <xdr:row>27</xdr:row>
      <xdr:rowOff>63500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1700" y="440690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685800</xdr:colOff>
      <xdr:row>14</xdr:row>
      <xdr:rowOff>101600</xdr:rowOff>
    </xdr:from>
    <xdr:to>
      <xdr:col>1</xdr:col>
      <xdr:colOff>800100</xdr:colOff>
      <xdr:row>15</xdr:row>
      <xdr:rowOff>50800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872067" y="2472267"/>
          <a:ext cx="114300" cy="118533"/>
          <a:chOff x="3681" y="1804"/>
          <a:chExt cx="360" cy="360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3681" y="180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3861" y="1804"/>
            <a:ext cx="0" cy="36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3681" y="216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533400</xdr:colOff>
      <xdr:row>2</xdr:row>
      <xdr:rowOff>50800</xdr:rowOff>
    </xdr:from>
    <xdr:to>
      <xdr:col>1</xdr:col>
      <xdr:colOff>647700</xdr:colOff>
      <xdr:row>3</xdr:row>
      <xdr:rowOff>114300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719667" y="389467"/>
          <a:ext cx="114300" cy="232833"/>
          <a:chOff x="3141" y="1804"/>
          <a:chExt cx="720" cy="109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3501" y="1816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H="1">
            <a:off x="3211" y="1804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3321" y="198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2" name="Line 11"/>
          <xdr:cNvSpPr>
            <a:spLocks noChangeShapeType="1"/>
          </xdr:cNvSpPr>
        </xdr:nvSpPr>
        <xdr:spPr bwMode="auto">
          <a:xfrm>
            <a:off x="3321" y="252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3" name="Line 12"/>
          <xdr:cNvSpPr>
            <a:spLocks noChangeShapeType="1"/>
          </xdr:cNvSpPr>
        </xdr:nvSpPr>
        <xdr:spPr bwMode="auto">
          <a:xfrm>
            <a:off x="3321" y="2353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3321" y="2176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3141" y="2704"/>
            <a:ext cx="72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622300</xdr:colOff>
      <xdr:row>26</xdr:row>
      <xdr:rowOff>114300</xdr:rowOff>
    </xdr:from>
    <xdr:to>
      <xdr:col>1</xdr:col>
      <xdr:colOff>736600</xdr:colOff>
      <xdr:row>27</xdr:row>
      <xdr:rowOff>63500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812800" y="440690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685800</xdr:colOff>
      <xdr:row>14</xdr:row>
      <xdr:rowOff>101600</xdr:rowOff>
    </xdr:from>
    <xdr:to>
      <xdr:col>1</xdr:col>
      <xdr:colOff>800100</xdr:colOff>
      <xdr:row>15</xdr:row>
      <xdr:rowOff>50800</xdr:rowOff>
    </xdr:to>
    <xdr:grpSp>
      <xdr:nvGrpSpPr>
        <xdr:cNvPr id="17" name="Group 16"/>
        <xdr:cNvGrpSpPr>
          <a:grpSpLocks/>
        </xdr:cNvGrpSpPr>
      </xdr:nvGrpSpPr>
      <xdr:grpSpPr bwMode="auto">
        <a:xfrm>
          <a:off x="872067" y="2472267"/>
          <a:ext cx="114300" cy="118533"/>
          <a:chOff x="3681" y="1804"/>
          <a:chExt cx="360" cy="360"/>
        </a:xfrm>
      </xdr:grpSpPr>
      <xdr:sp macro="" textlink="">
        <xdr:nvSpPr>
          <xdr:cNvPr id="18" name="Line 4"/>
          <xdr:cNvSpPr>
            <a:spLocks noChangeShapeType="1"/>
          </xdr:cNvSpPr>
        </xdr:nvSpPr>
        <xdr:spPr bwMode="auto">
          <a:xfrm>
            <a:off x="3681" y="180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9" name="Line 5"/>
          <xdr:cNvSpPr>
            <a:spLocks noChangeShapeType="1"/>
          </xdr:cNvSpPr>
        </xdr:nvSpPr>
        <xdr:spPr bwMode="auto">
          <a:xfrm>
            <a:off x="3861" y="1804"/>
            <a:ext cx="0" cy="36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0" name="Line 6"/>
          <xdr:cNvSpPr>
            <a:spLocks noChangeShapeType="1"/>
          </xdr:cNvSpPr>
        </xdr:nvSpPr>
        <xdr:spPr bwMode="auto">
          <a:xfrm>
            <a:off x="3681" y="216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533400</xdr:colOff>
      <xdr:row>2</xdr:row>
      <xdr:rowOff>50800</xdr:rowOff>
    </xdr:from>
    <xdr:to>
      <xdr:col>1</xdr:col>
      <xdr:colOff>647700</xdr:colOff>
      <xdr:row>3</xdr:row>
      <xdr:rowOff>114300</xdr:rowOff>
    </xdr:to>
    <xdr:grpSp>
      <xdr:nvGrpSpPr>
        <xdr:cNvPr id="21" name="Group 20"/>
        <xdr:cNvGrpSpPr>
          <a:grpSpLocks/>
        </xdr:cNvGrpSpPr>
      </xdr:nvGrpSpPr>
      <xdr:grpSpPr bwMode="auto">
        <a:xfrm>
          <a:off x="719667" y="389467"/>
          <a:ext cx="114300" cy="232833"/>
          <a:chOff x="3141" y="1804"/>
          <a:chExt cx="720" cy="1092"/>
        </a:xfrm>
      </xdr:grpSpPr>
      <xdr:sp macro="" textlink="">
        <xdr:nvSpPr>
          <xdr:cNvPr id="22" name="Line 8"/>
          <xdr:cNvSpPr>
            <a:spLocks noChangeShapeType="1"/>
          </xdr:cNvSpPr>
        </xdr:nvSpPr>
        <xdr:spPr bwMode="auto">
          <a:xfrm>
            <a:off x="3501" y="1816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3" name="Line 9"/>
          <xdr:cNvSpPr>
            <a:spLocks noChangeShapeType="1"/>
          </xdr:cNvSpPr>
        </xdr:nvSpPr>
        <xdr:spPr bwMode="auto">
          <a:xfrm flipH="1">
            <a:off x="3211" y="1804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4" name="Line 10"/>
          <xdr:cNvSpPr>
            <a:spLocks noChangeShapeType="1"/>
          </xdr:cNvSpPr>
        </xdr:nvSpPr>
        <xdr:spPr bwMode="auto">
          <a:xfrm>
            <a:off x="3321" y="198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5" name="Line 11"/>
          <xdr:cNvSpPr>
            <a:spLocks noChangeShapeType="1"/>
          </xdr:cNvSpPr>
        </xdr:nvSpPr>
        <xdr:spPr bwMode="auto">
          <a:xfrm>
            <a:off x="3321" y="252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6" name="Line 12"/>
          <xdr:cNvSpPr>
            <a:spLocks noChangeShapeType="1"/>
          </xdr:cNvSpPr>
        </xdr:nvSpPr>
        <xdr:spPr bwMode="auto">
          <a:xfrm>
            <a:off x="3321" y="2353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7" name="Line 13"/>
          <xdr:cNvSpPr>
            <a:spLocks noChangeShapeType="1"/>
          </xdr:cNvSpPr>
        </xdr:nvSpPr>
        <xdr:spPr bwMode="auto">
          <a:xfrm>
            <a:off x="3321" y="2176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8" name="Line 14"/>
          <xdr:cNvSpPr>
            <a:spLocks noChangeShapeType="1"/>
          </xdr:cNvSpPr>
        </xdr:nvSpPr>
        <xdr:spPr bwMode="auto">
          <a:xfrm>
            <a:off x="3141" y="2704"/>
            <a:ext cx="72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596900</xdr:colOff>
      <xdr:row>37</xdr:row>
      <xdr:rowOff>114300</xdr:rowOff>
    </xdr:from>
    <xdr:to>
      <xdr:col>1</xdr:col>
      <xdr:colOff>716280</xdr:colOff>
      <xdr:row>39</xdr:row>
      <xdr:rowOff>88900</xdr:rowOff>
    </xdr:to>
    <xdr:sp macro="" textlink="">
      <xdr:nvSpPr>
        <xdr:cNvPr id="29" name="Freeform 28"/>
        <xdr:cNvSpPr/>
      </xdr:nvSpPr>
      <xdr:spPr>
        <a:xfrm>
          <a:off x="787400" y="6223000"/>
          <a:ext cx="119380" cy="304800"/>
        </a:xfrm>
        <a:custGeom>
          <a:avLst/>
          <a:gdLst>
            <a:gd name="connsiteX0" fmla="*/ 63500 w 119793"/>
            <a:gd name="connsiteY0" fmla="*/ 304800 h 304923"/>
            <a:gd name="connsiteX1" fmla="*/ 82550 w 119793"/>
            <a:gd name="connsiteY1" fmla="*/ 234950 h 304923"/>
            <a:gd name="connsiteX2" fmla="*/ 101600 w 119793"/>
            <a:gd name="connsiteY2" fmla="*/ 222250 h 304923"/>
            <a:gd name="connsiteX3" fmla="*/ 107950 w 119793"/>
            <a:gd name="connsiteY3" fmla="*/ 69850 h 304923"/>
            <a:gd name="connsiteX4" fmla="*/ 88900 w 119793"/>
            <a:gd name="connsiteY4" fmla="*/ 57150 h 304923"/>
            <a:gd name="connsiteX5" fmla="*/ 63500 w 119793"/>
            <a:gd name="connsiteY5" fmla="*/ 0 h 304923"/>
            <a:gd name="connsiteX6" fmla="*/ 44450 w 119793"/>
            <a:gd name="connsiteY6" fmla="*/ 12700 h 304923"/>
            <a:gd name="connsiteX7" fmla="*/ 19050 w 119793"/>
            <a:gd name="connsiteY7" fmla="*/ 69850 h 304923"/>
            <a:gd name="connsiteX8" fmla="*/ 12700 w 119793"/>
            <a:gd name="connsiteY8" fmla="*/ 88900 h 304923"/>
            <a:gd name="connsiteX9" fmla="*/ 6350 w 119793"/>
            <a:gd name="connsiteY9" fmla="*/ 107950 h 304923"/>
            <a:gd name="connsiteX10" fmla="*/ 0 w 119793"/>
            <a:gd name="connsiteY10" fmla="*/ 127000 h 304923"/>
            <a:gd name="connsiteX11" fmla="*/ 19050 w 119793"/>
            <a:gd name="connsiteY11" fmla="*/ 228600 h 304923"/>
            <a:gd name="connsiteX12" fmla="*/ 38100 w 119793"/>
            <a:gd name="connsiteY12" fmla="*/ 247650 h 304923"/>
            <a:gd name="connsiteX13" fmla="*/ 63500 w 119793"/>
            <a:gd name="connsiteY13" fmla="*/ 304800 h 304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19793" h="304923">
              <a:moveTo>
                <a:pt x="63500" y="304800"/>
              </a:moveTo>
              <a:cubicBezTo>
                <a:pt x="70908" y="302683"/>
                <a:pt x="61967" y="255533"/>
                <a:pt x="82550" y="234950"/>
              </a:cubicBezTo>
              <a:cubicBezTo>
                <a:pt x="87946" y="229554"/>
                <a:pt x="95250" y="226483"/>
                <a:pt x="101600" y="222250"/>
              </a:cubicBezTo>
              <a:cubicBezTo>
                <a:pt x="122323" y="160080"/>
                <a:pt x="126568" y="162940"/>
                <a:pt x="107950" y="69850"/>
              </a:cubicBezTo>
              <a:cubicBezTo>
                <a:pt x="106453" y="62366"/>
                <a:pt x="95250" y="61383"/>
                <a:pt x="88900" y="57150"/>
              </a:cubicBezTo>
              <a:cubicBezTo>
                <a:pt x="73787" y="11810"/>
                <a:pt x="83626" y="30189"/>
                <a:pt x="63500" y="0"/>
              </a:cubicBezTo>
              <a:cubicBezTo>
                <a:pt x="57150" y="4233"/>
                <a:pt x="49846" y="7304"/>
                <a:pt x="44450" y="12700"/>
              </a:cubicBezTo>
              <a:cubicBezTo>
                <a:pt x="29356" y="27794"/>
                <a:pt x="25338" y="50987"/>
                <a:pt x="19050" y="69850"/>
              </a:cubicBezTo>
              <a:lnTo>
                <a:pt x="12700" y="88900"/>
              </a:lnTo>
              <a:lnTo>
                <a:pt x="6350" y="107950"/>
              </a:lnTo>
              <a:lnTo>
                <a:pt x="0" y="127000"/>
              </a:lnTo>
              <a:cubicBezTo>
                <a:pt x="4360" y="183684"/>
                <a:pt x="-8247" y="195844"/>
                <a:pt x="19050" y="228600"/>
              </a:cubicBezTo>
              <a:cubicBezTo>
                <a:pt x="24799" y="235499"/>
                <a:pt x="31750" y="241300"/>
                <a:pt x="38100" y="247650"/>
              </a:cubicBezTo>
              <a:cubicBezTo>
                <a:pt x="44865" y="281476"/>
                <a:pt x="56092" y="306917"/>
                <a:pt x="63500" y="304800"/>
              </a:cubicBezTo>
              <a:close/>
            </a:path>
          </a:pathLst>
        </a:custGeom>
        <a:solidFill>
          <a:schemeClr val="accent3">
            <a:lumMod val="50000"/>
          </a:schemeClr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622300</xdr:colOff>
      <xdr:row>26</xdr:row>
      <xdr:rowOff>114300</xdr:rowOff>
    </xdr:from>
    <xdr:to>
      <xdr:col>1</xdr:col>
      <xdr:colOff>736600</xdr:colOff>
      <xdr:row>27</xdr:row>
      <xdr:rowOff>63500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812800" y="440690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685800</xdr:colOff>
      <xdr:row>14</xdr:row>
      <xdr:rowOff>101600</xdr:rowOff>
    </xdr:from>
    <xdr:to>
      <xdr:col>1</xdr:col>
      <xdr:colOff>800100</xdr:colOff>
      <xdr:row>15</xdr:row>
      <xdr:rowOff>50800</xdr:rowOff>
    </xdr:to>
    <xdr:grpSp>
      <xdr:nvGrpSpPr>
        <xdr:cNvPr id="31" name="Group 30"/>
        <xdr:cNvGrpSpPr>
          <a:grpSpLocks/>
        </xdr:cNvGrpSpPr>
      </xdr:nvGrpSpPr>
      <xdr:grpSpPr bwMode="auto">
        <a:xfrm>
          <a:off x="872067" y="2472267"/>
          <a:ext cx="114300" cy="118533"/>
          <a:chOff x="3681" y="1804"/>
          <a:chExt cx="360" cy="360"/>
        </a:xfrm>
      </xdr:grpSpPr>
      <xdr:sp macro="" textlink="">
        <xdr:nvSpPr>
          <xdr:cNvPr id="32" name="Line 4"/>
          <xdr:cNvSpPr>
            <a:spLocks noChangeShapeType="1"/>
          </xdr:cNvSpPr>
        </xdr:nvSpPr>
        <xdr:spPr bwMode="auto">
          <a:xfrm>
            <a:off x="3681" y="180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33" name="Line 5"/>
          <xdr:cNvSpPr>
            <a:spLocks noChangeShapeType="1"/>
          </xdr:cNvSpPr>
        </xdr:nvSpPr>
        <xdr:spPr bwMode="auto">
          <a:xfrm>
            <a:off x="3861" y="1804"/>
            <a:ext cx="0" cy="36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34" name="Line 6"/>
          <xdr:cNvSpPr>
            <a:spLocks noChangeShapeType="1"/>
          </xdr:cNvSpPr>
        </xdr:nvSpPr>
        <xdr:spPr bwMode="auto">
          <a:xfrm>
            <a:off x="3681" y="216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533400</xdr:colOff>
      <xdr:row>2</xdr:row>
      <xdr:rowOff>50800</xdr:rowOff>
    </xdr:from>
    <xdr:to>
      <xdr:col>1</xdr:col>
      <xdr:colOff>647700</xdr:colOff>
      <xdr:row>3</xdr:row>
      <xdr:rowOff>114300</xdr:rowOff>
    </xdr:to>
    <xdr:grpSp>
      <xdr:nvGrpSpPr>
        <xdr:cNvPr id="35" name="Group 34"/>
        <xdr:cNvGrpSpPr>
          <a:grpSpLocks/>
        </xdr:cNvGrpSpPr>
      </xdr:nvGrpSpPr>
      <xdr:grpSpPr bwMode="auto">
        <a:xfrm>
          <a:off x="719667" y="389467"/>
          <a:ext cx="114300" cy="232833"/>
          <a:chOff x="3141" y="1804"/>
          <a:chExt cx="720" cy="1092"/>
        </a:xfrm>
      </xdr:grpSpPr>
      <xdr:sp macro="" textlink="">
        <xdr:nvSpPr>
          <xdr:cNvPr id="36" name="Line 8"/>
          <xdr:cNvSpPr>
            <a:spLocks noChangeShapeType="1"/>
          </xdr:cNvSpPr>
        </xdr:nvSpPr>
        <xdr:spPr bwMode="auto">
          <a:xfrm>
            <a:off x="3501" y="1816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37" name="Line 9"/>
          <xdr:cNvSpPr>
            <a:spLocks noChangeShapeType="1"/>
          </xdr:cNvSpPr>
        </xdr:nvSpPr>
        <xdr:spPr bwMode="auto">
          <a:xfrm flipH="1">
            <a:off x="3211" y="1804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38" name="Line 10"/>
          <xdr:cNvSpPr>
            <a:spLocks noChangeShapeType="1"/>
          </xdr:cNvSpPr>
        </xdr:nvSpPr>
        <xdr:spPr bwMode="auto">
          <a:xfrm>
            <a:off x="3321" y="198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39" name="Line 11"/>
          <xdr:cNvSpPr>
            <a:spLocks noChangeShapeType="1"/>
          </xdr:cNvSpPr>
        </xdr:nvSpPr>
        <xdr:spPr bwMode="auto">
          <a:xfrm>
            <a:off x="3321" y="252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0" name="Line 12"/>
          <xdr:cNvSpPr>
            <a:spLocks noChangeShapeType="1"/>
          </xdr:cNvSpPr>
        </xdr:nvSpPr>
        <xdr:spPr bwMode="auto">
          <a:xfrm>
            <a:off x="3321" y="2353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1" name="Line 13"/>
          <xdr:cNvSpPr>
            <a:spLocks noChangeShapeType="1"/>
          </xdr:cNvSpPr>
        </xdr:nvSpPr>
        <xdr:spPr bwMode="auto">
          <a:xfrm>
            <a:off x="3321" y="2176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2" name="Line 14"/>
          <xdr:cNvSpPr>
            <a:spLocks noChangeShapeType="1"/>
          </xdr:cNvSpPr>
        </xdr:nvSpPr>
        <xdr:spPr bwMode="auto">
          <a:xfrm>
            <a:off x="3141" y="2704"/>
            <a:ext cx="72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596900</xdr:colOff>
      <xdr:row>37</xdr:row>
      <xdr:rowOff>114300</xdr:rowOff>
    </xdr:from>
    <xdr:to>
      <xdr:col>1</xdr:col>
      <xdr:colOff>716280</xdr:colOff>
      <xdr:row>39</xdr:row>
      <xdr:rowOff>88900</xdr:rowOff>
    </xdr:to>
    <xdr:sp macro="" textlink="">
      <xdr:nvSpPr>
        <xdr:cNvPr id="43" name="Freeform 42"/>
        <xdr:cNvSpPr/>
      </xdr:nvSpPr>
      <xdr:spPr>
        <a:xfrm>
          <a:off x="787400" y="6223000"/>
          <a:ext cx="119380" cy="304800"/>
        </a:xfrm>
        <a:custGeom>
          <a:avLst/>
          <a:gdLst>
            <a:gd name="connsiteX0" fmla="*/ 63500 w 119793"/>
            <a:gd name="connsiteY0" fmla="*/ 304800 h 304923"/>
            <a:gd name="connsiteX1" fmla="*/ 82550 w 119793"/>
            <a:gd name="connsiteY1" fmla="*/ 234950 h 304923"/>
            <a:gd name="connsiteX2" fmla="*/ 101600 w 119793"/>
            <a:gd name="connsiteY2" fmla="*/ 222250 h 304923"/>
            <a:gd name="connsiteX3" fmla="*/ 107950 w 119793"/>
            <a:gd name="connsiteY3" fmla="*/ 69850 h 304923"/>
            <a:gd name="connsiteX4" fmla="*/ 88900 w 119793"/>
            <a:gd name="connsiteY4" fmla="*/ 57150 h 304923"/>
            <a:gd name="connsiteX5" fmla="*/ 63500 w 119793"/>
            <a:gd name="connsiteY5" fmla="*/ 0 h 304923"/>
            <a:gd name="connsiteX6" fmla="*/ 44450 w 119793"/>
            <a:gd name="connsiteY6" fmla="*/ 12700 h 304923"/>
            <a:gd name="connsiteX7" fmla="*/ 19050 w 119793"/>
            <a:gd name="connsiteY7" fmla="*/ 69850 h 304923"/>
            <a:gd name="connsiteX8" fmla="*/ 12700 w 119793"/>
            <a:gd name="connsiteY8" fmla="*/ 88900 h 304923"/>
            <a:gd name="connsiteX9" fmla="*/ 6350 w 119793"/>
            <a:gd name="connsiteY9" fmla="*/ 107950 h 304923"/>
            <a:gd name="connsiteX10" fmla="*/ 0 w 119793"/>
            <a:gd name="connsiteY10" fmla="*/ 127000 h 304923"/>
            <a:gd name="connsiteX11" fmla="*/ 19050 w 119793"/>
            <a:gd name="connsiteY11" fmla="*/ 228600 h 304923"/>
            <a:gd name="connsiteX12" fmla="*/ 38100 w 119793"/>
            <a:gd name="connsiteY12" fmla="*/ 247650 h 304923"/>
            <a:gd name="connsiteX13" fmla="*/ 63500 w 119793"/>
            <a:gd name="connsiteY13" fmla="*/ 304800 h 304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19793" h="304923">
              <a:moveTo>
                <a:pt x="63500" y="304800"/>
              </a:moveTo>
              <a:cubicBezTo>
                <a:pt x="70908" y="302683"/>
                <a:pt x="61967" y="255533"/>
                <a:pt x="82550" y="234950"/>
              </a:cubicBezTo>
              <a:cubicBezTo>
                <a:pt x="87946" y="229554"/>
                <a:pt x="95250" y="226483"/>
                <a:pt x="101600" y="222250"/>
              </a:cubicBezTo>
              <a:cubicBezTo>
                <a:pt x="122323" y="160080"/>
                <a:pt x="126568" y="162940"/>
                <a:pt x="107950" y="69850"/>
              </a:cubicBezTo>
              <a:cubicBezTo>
                <a:pt x="106453" y="62366"/>
                <a:pt x="95250" y="61383"/>
                <a:pt x="88900" y="57150"/>
              </a:cubicBezTo>
              <a:cubicBezTo>
                <a:pt x="73787" y="11810"/>
                <a:pt x="83626" y="30189"/>
                <a:pt x="63500" y="0"/>
              </a:cubicBezTo>
              <a:cubicBezTo>
                <a:pt x="57150" y="4233"/>
                <a:pt x="49846" y="7304"/>
                <a:pt x="44450" y="12700"/>
              </a:cubicBezTo>
              <a:cubicBezTo>
                <a:pt x="29356" y="27794"/>
                <a:pt x="25338" y="50987"/>
                <a:pt x="19050" y="69850"/>
              </a:cubicBezTo>
              <a:lnTo>
                <a:pt x="12700" y="88900"/>
              </a:lnTo>
              <a:lnTo>
                <a:pt x="6350" y="107950"/>
              </a:lnTo>
              <a:lnTo>
                <a:pt x="0" y="127000"/>
              </a:lnTo>
              <a:cubicBezTo>
                <a:pt x="4360" y="183684"/>
                <a:pt x="-8247" y="195844"/>
                <a:pt x="19050" y="228600"/>
              </a:cubicBezTo>
              <a:cubicBezTo>
                <a:pt x="24799" y="235499"/>
                <a:pt x="31750" y="241300"/>
                <a:pt x="38100" y="247650"/>
              </a:cubicBezTo>
              <a:cubicBezTo>
                <a:pt x="44865" y="281476"/>
                <a:pt x="56092" y="306917"/>
                <a:pt x="63500" y="304800"/>
              </a:cubicBezTo>
              <a:close/>
            </a:path>
          </a:pathLst>
        </a:custGeom>
        <a:solidFill>
          <a:schemeClr val="accent3">
            <a:lumMod val="50000"/>
          </a:schemeClr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26</xdr:row>
      <xdr:rowOff>114300</xdr:rowOff>
    </xdr:from>
    <xdr:to>
      <xdr:col>1</xdr:col>
      <xdr:colOff>736600</xdr:colOff>
      <xdr:row>27</xdr:row>
      <xdr:rowOff>63500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87400" y="4406900"/>
          <a:ext cx="114300" cy="1143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685800</xdr:colOff>
      <xdr:row>14</xdr:row>
      <xdr:rowOff>101600</xdr:rowOff>
    </xdr:from>
    <xdr:to>
      <xdr:col>1</xdr:col>
      <xdr:colOff>800100</xdr:colOff>
      <xdr:row>15</xdr:row>
      <xdr:rowOff>50800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876300" y="2413000"/>
          <a:ext cx="114300" cy="114300"/>
          <a:chOff x="3681" y="1804"/>
          <a:chExt cx="360" cy="360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3681" y="180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3861" y="1804"/>
            <a:ext cx="0" cy="36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3681" y="2164"/>
            <a:ext cx="360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533400</xdr:colOff>
      <xdr:row>2</xdr:row>
      <xdr:rowOff>50800</xdr:rowOff>
    </xdr:from>
    <xdr:to>
      <xdr:col>1</xdr:col>
      <xdr:colOff>647700</xdr:colOff>
      <xdr:row>3</xdr:row>
      <xdr:rowOff>114300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723900" y="381000"/>
          <a:ext cx="114300" cy="228600"/>
          <a:chOff x="3141" y="1804"/>
          <a:chExt cx="720" cy="109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3501" y="1816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H="1">
            <a:off x="3211" y="1804"/>
            <a:ext cx="290" cy="10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3321" y="198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2" name="Line 11"/>
          <xdr:cNvSpPr>
            <a:spLocks noChangeShapeType="1"/>
          </xdr:cNvSpPr>
        </xdr:nvSpPr>
        <xdr:spPr bwMode="auto">
          <a:xfrm>
            <a:off x="3321" y="2524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3" name="Line 12"/>
          <xdr:cNvSpPr>
            <a:spLocks noChangeShapeType="1"/>
          </xdr:cNvSpPr>
        </xdr:nvSpPr>
        <xdr:spPr bwMode="auto">
          <a:xfrm>
            <a:off x="3321" y="2353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3321" y="2176"/>
            <a:ext cx="36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3141" y="2704"/>
            <a:ext cx="72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1</xdr:col>
      <xdr:colOff>596900</xdr:colOff>
      <xdr:row>37</xdr:row>
      <xdr:rowOff>114300</xdr:rowOff>
    </xdr:from>
    <xdr:to>
      <xdr:col>1</xdr:col>
      <xdr:colOff>716280</xdr:colOff>
      <xdr:row>39</xdr:row>
      <xdr:rowOff>88900</xdr:rowOff>
    </xdr:to>
    <xdr:sp macro="" textlink="">
      <xdr:nvSpPr>
        <xdr:cNvPr id="16" name="Freeform 15"/>
        <xdr:cNvSpPr/>
      </xdr:nvSpPr>
      <xdr:spPr>
        <a:xfrm>
          <a:off x="787400" y="6223000"/>
          <a:ext cx="119380" cy="304800"/>
        </a:xfrm>
        <a:custGeom>
          <a:avLst/>
          <a:gdLst>
            <a:gd name="connsiteX0" fmla="*/ 63500 w 119793"/>
            <a:gd name="connsiteY0" fmla="*/ 304800 h 304923"/>
            <a:gd name="connsiteX1" fmla="*/ 82550 w 119793"/>
            <a:gd name="connsiteY1" fmla="*/ 234950 h 304923"/>
            <a:gd name="connsiteX2" fmla="*/ 101600 w 119793"/>
            <a:gd name="connsiteY2" fmla="*/ 222250 h 304923"/>
            <a:gd name="connsiteX3" fmla="*/ 107950 w 119793"/>
            <a:gd name="connsiteY3" fmla="*/ 69850 h 304923"/>
            <a:gd name="connsiteX4" fmla="*/ 88900 w 119793"/>
            <a:gd name="connsiteY4" fmla="*/ 57150 h 304923"/>
            <a:gd name="connsiteX5" fmla="*/ 63500 w 119793"/>
            <a:gd name="connsiteY5" fmla="*/ 0 h 304923"/>
            <a:gd name="connsiteX6" fmla="*/ 44450 w 119793"/>
            <a:gd name="connsiteY6" fmla="*/ 12700 h 304923"/>
            <a:gd name="connsiteX7" fmla="*/ 19050 w 119793"/>
            <a:gd name="connsiteY7" fmla="*/ 69850 h 304923"/>
            <a:gd name="connsiteX8" fmla="*/ 12700 w 119793"/>
            <a:gd name="connsiteY8" fmla="*/ 88900 h 304923"/>
            <a:gd name="connsiteX9" fmla="*/ 6350 w 119793"/>
            <a:gd name="connsiteY9" fmla="*/ 107950 h 304923"/>
            <a:gd name="connsiteX10" fmla="*/ 0 w 119793"/>
            <a:gd name="connsiteY10" fmla="*/ 127000 h 304923"/>
            <a:gd name="connsiteX11" fmla="*/ 19050 w 119793"/>
            <a:gd name="connsiteY11" fmla="*/ 228600 h 304923"/>
            <a:gd name="connsiteX12" fmla="*/ 38100 w 119793"/>
            <a:gd name="connsiteY12" fmla="*/ 247650 h 304923"/>
            <a:gd name="connsiteX13" fmla="*/ 63500 w 119793"/>
            <a:gd name="connsiteY13" fmla="*/ 304800 h 304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19793" h="304923">
              <a:moveTo>
                <a:pt x="63500" y="304800"/>
              </a:moveTo>
              <a:cubicBezTo>
                <a:pt x="70908" y="302683"/>
                <a:pt x="61967" y="255533"/>
                <a:pt x="82550" y="234950"/>
              </a:cubicBezTo>
              <a:cubicBezTo>
                <a:pt x="87946" y="229554"/>
                <a:pt x="95250" y="226483"/>
                <a:pt x="101600" y="222250"/>
              </a:cubicBezTo>
              <a:cubicBezTo>
                <a:pt x="122323" y="160080"/>
                <a:pt x="126568" y="162940"/>
                <a:pt x="107950" y="69850"/>
              </a:cubicBezTo>
              <a:cubicBezTo>
                <a:pt x="106453" y="62366"/>
                <a:pt x="95250" y="61383"/>
                <a:pt x="88900" y="57150"/>
              </a:cubicBezTo>
              <a:cubicBezTo>
                <a:pt x="73787" y="11810"/>
                <a:pt x="83626" y="30189"/>
                <a:pt x="63500" y="0"/>
              </a:cubicBezTo>
              <a:cubicBezTo>
                <a:pt x="57150" y="4233"/>
                <a:pt x="49846" y="7304"/>
                <a:pt x="44450" y="12700"/>
              </a:cubicBezTo>
              <a:cubicBezTo>
                <a:pt x="29356" y="27794"/>
                <a:pt x="25338" y="50987"/>
                <a:pt x="19050" y="69850"/>
              </a:cubicBezTo>
              <a:lnTo>
                <a:pt x="12700" y="88900"/>
              </a:lnTo>
              <a:lnTo>
                <a:pt x="6350" y="107950"/>
              </a:lnTo>
              <a:lnTo>
                <a:pt x="0" y="127000"/>
              </a:lnTo>
              <a:cubicBezTo>
                <a:pt x="4360" y="183684"/>
                <a:pt x="-8247" y="195844"/>
                <a:pt x="19050" y="228600"/>
              </a:cubicBezTo>
              <a:cubicBezTo>
                <a:pt x="24799" y="235499"/>
                <a:pt x="31750" y="241300"/>
                <a:pt x="38100" y="247650"/>
              </a:cubicBezTo>
              <a:cubicBezTo>
                <a:pt x="44865" y="281476"/>
                <a:pt x="56092" y="306917"/>
                <a:pt x="63500" y="304800"/>
              </a:cubicBezTo>
              <a:close/>
            </a:path>
          </a:pathLst>
        </a:custGeom>
        <a:solidFill>
          <a:schemeClr val="accent3">
            <a:lumMod val="50000"/>
          </a:schemeClr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abSelected="1" showRuler="0" topLeftCell="A7" workbookViewId="0">
      <selection activeCell="L31" sqref="L31"/>
    </sheetView>
  </sheetViews>
  <sheetFormatPr baseColWidth="10" defaultRowHeight="13" x14ac:dyDescent="0"/>
  <cols>
    <col min="1" max="1" width="2.140625" customWidth="1"/>
    <col min="3" max="3" width="2.140625" customWidth="1"/>
    <col min="5" max="5" width="2.140625" customWidth="1"/>
    <col min="7" max="7" width="2.140625" customWidth="1"/>
    <col min="8" max="8" width="9.42578125" customWidth="1"/>
    <col min="9" max="9" width="2.140625" customWidth="1"/>
    <col min="11" max="11" width="13.42578125" customWidth="1"/>
  </cols>
  <sheetData>
    <row r="1" spans="1:11">
      <c r="A1" s="8" t="s">
        <v>17</v>
      </c>
      <c r="B1" s="8"/>
      <c r="C1" s="8"/>
      <c r="D1" s="10"/>
      <c r="E1" s="8"/>
      <c r="F1" s="8"/>
      <c r="G1" s="8"/>
      <c r="H1" s="5"/>
      <c r="I1" s="8"/>
      <c r="J1" s="11"/>
      <c r="K1" s="12"/>
    </row>
    <row r="2" spans="1:11">
      <c r="A2" s="8"/>
      <c r="B2" s="8"/>
      <c r="C2" s="13"/>
      <c r="D2" s="8"/>
      <c r="E2" s="8"/>
      <c r="F2" s="8"/>
      <c r="G2" s="8"/>
      <c r="H2" s="8"/>
      <c r="I2" s="8"/>
      <c r="J2" s="8"/>
      <c r="K2" s="5"/>
    </row>
    <row r="3" spans="1:11">
      <c r="A3" s="8"/>
      <c r="B3" s="14" t="s">
        <v>0</v>
      </c>
      <c r="C3" s="12"/>
      <c r="D3" s="15" t="s">
        <v>14</v>
      </c>
      <c r="E3" s="8"/>
      <c r="F3" s="16" t="s">
        <v>12</v>
      </c>
      <c r="G3" s="8"/>
      <c r="H3" s="15" t="s">
        <v>4</v>
      </c>
      <c r="I3" s="8"/>
      <c r="J3" s="16" t="s">
        <v>6</v>
      </c>
      <c r="K3" s="17" t="s">
        <v>18</v>
      </c>
    </row>
    <row r="4" spans="1:11">
      <c r="A4" s="8"/>
      <c r="B4" s="8"/>
      <c r="C4" s="8"/>
      <c r="D4" s="2"/>
      <c r="E4" s="8"/>
      <c r="F4" s="3">
        <f>(H7+H8+H9+H10+H11+H12)+(F7+F8+F9+F10+F11+F12)</f>
        <v>0</v>
      </c>
      <c r="G4" s="13" t="s">
        <v>5</v>
      </c>
      <c r="H4" s="1"/>
      <c r="I4" s="13" t="s">
        <v>2</v>
      </c>
      <c r="J4" s="4">
        <f>(D4+F4)-H4</f>
        <v>0</v>
      </c>
      <c r="K4" s="21">
        <f>IF(ISBLANK(D4),0,IF(D58&lt;=1,D58,1))</f>
        <v>0</v>
      </c>
    </row>
    <row r="5" spans="1:11">
      <c r="A5" s="8"/>
      <c r="B5" s="8"/>
      <c r="C5" s="8"/>
      <c r="D5" s="8"/>
      <c r="E5" s="8"/>
      <c r="F5" s="18" t="s">
        <v>5</v>
      </c>
      <c r="G5" s="8"/>
      <c r="H5" s="18" t="s">
        <v>1</v>
      </c>
      <c r="I5" s="8"/>
      <c r="J5" s="8"/>
      <c r="K5" s="5"/>
    </row>
    <row r="6" spans="1:11">
      <c r="A6" s="8"/>
      <c r="B6" s="14" t="s">
        <v>3</v>
      </c>
      <c r="C6" s="8"/>
      <c r="D6" s="15"/>
      <c r="E6" s="8"/>
      <c r="F6" s="15" t="s">
        <v>10</v>
      </c>
      <c r="G6" s="8"/>
      <c r="H6" s="15" t="s">
        <v>13</v>
      </c>
      <c r="I6" s="8"/>
      <c r="J6" s="15"/>
      <c r="K6" s="5"/>
    </row>
    <row r="7" spans="1:11">
      <c r="A7" s="15">
        <v>1</v>
      </c>
      <c r="B7" s="33"/>
      <c r="C7" s="34"/>
      <c r="D7" s="34"/>
      <c r="E7" s="13"/>
      <c r="F7" s="1"/>
      <c r="G7" s="13"/>
      <c r="H7" s="1"/>
      <c r="I7" s="8"/>
      <c r="J7" s="7" t="s">
        <v>15</v>
      </c>
      <c r="K7" s="5"/>
    </row>
    <row r="8" spans="1:11">
      <c r="A8" s="15">
        <v>2</v>
      </c>
      <c r="B8" s="33"/>
      <c r="C8" s="34"/>
      <c r="D8" s="34"/>
      <c r="E8" s="13"/>
      <c r="F8" s="1"/>
      <c r="G8" s="8"/>
      <c r="H8" s="1"/>
      <c r="I8" s="8"/>
      <c r="J8" s="1"/>
      <c r="K8" s="5"/>
    </row>
    <row r="9" spans="1:11">
      <c r="A9" s="15">
        <v>3</v>
      </c>
      <c r="B9" s="33"/>
      <c r="C9" s="34"/>
      <c r="D9" s="34"/>
      <c r="E9" s="13"/>
      <c r="F9" s="1"/>
      <c r="G9" s="8"/>
      <c r="H9" s="1"/>
      <c r="I9" s="8"/>
      <c r="J9" s="20">
        <f>K4</f>
        <v>0</v>
      </c>
      <c r="K9" s="5" t="s">
        <v>0</v>
      </c>
    </row>
    <row r="10" spans="1:11">
      <c r="A10" s="15">
        <v>4</v>
      </c>
      <c r="B10" s="33"/>
      <c r="C10" s="34"/>
      <c r="D10" s="34"/>
      <c r="E10" s="13"/>
      <c r="F10" s="1"/>
      <c r="G10" s="8"/>
      <c r="H10" s="1"/>
      <c r="I10" s="8"/>
      <c r="J10" s="20">
        <f>K16</f>
        <v>0</v>
      </c>
      <c r="K10" s="5" t="s">
        <v>7</v>
      </c>
    </row>
    <row r="11" spans="1:11">
      <c r="A11" s="15">
        <v>5</v>
      </c>
      <c r="B11" s="33"/>
      <c r="C11" s="34"/>
      <c r="D11" s="34"/>
      <c r="E11" s="13"/>
      <c r="F11" s="1"/>
      <c r="G11" s="8"/>
      <c r="H11" s="1"/>
      <c r="I11" s="8"/>
      <c r="J11" s="20">
        <f>K28</f>
        <v>0</v>
      </c>
      <c r="K11" s="5" t="s">
        <v>8</v>
      </c>
    </row>
    <row r="12" spans="1:11">
      <c r="A12" s="15">
        <v>6</v>
      </c>
      <c r="B12" s="33"/>
      <c r="C12" s="34"/>
      <c r="D12" s="34"/>
      <c r="E12" s="13"/>
      <c r="F12" s="1"/>
      <c r="G12" s="8"/>
      <c r="H12" s="1"/>
      <c r="I12" s="8"/>
      <c r="J12" s="20">
        <f>K40</f>
        <v>0</v>
      </c>
      <c r="K12" s="5" t="s">
        <v>9</v>
      </c>
    </row>
    <row r="13" spans="1:11">
      <c r="A13" s="8"/>
      <c r="B13" s="8"/>
      <c r="C13" s="8"/>
      <c r="D13" s="8"/>
      <c r="E13" s="19" t="s">
        <v>11</v>
      </c>
      <c r="F13" s="13">
        <v>-7</v>
      </c>
      <c r="G13" s="8"/>
      <c r="H13" s="13">
        <v>7</v>
      </c>
      <c r="I13" s="8"/>
      <c r="J13" s="9">
        <f>J12+J11+J10+J9+J8</f>
        <v>0</v>
      </c>
      <c r="K13" s="6" t="s">
        <v>16</v>
      </c>
    </row>
    <row r="14" spans="1:11">
      <c r="A14" s="8"/>
      <c r="B14" s="8"/>
      <c r="C14" s="13"/>
      <c r="D14" s="8"/>
      <c r="E14" s="8"/>
      <c r="F14" s="8"/>
      <c r="G14" s="8"/>
      <c r="H14" s="8"/>
      <c r="I14" s="8"/>
      <c r="J14" s="8"/>
      <c r="K14" s="5"/>
    </row>
    <row r="15" spans="1:11">
      <c r="A15" s="22"/>
      <c r="B15" s="23" t="s">
        <v>7</v>
      </c>
      <c r="C15" s="24"/>
      <c r="D15" s="25" t="s">
        <v>14</v>
      </c>
      <c r="E15" s="22"/>
      <c r="F15" s="26" t="s">
        <v>12</v>
      </c>
      <c r="G15" s="22"/>
      <c r="H15" s="25" t="s">
        <v>4</v>
      </c>
      <c r="I15" s="22"/>
      <c r="J15" s="26" t="s">
        <v>6</v>
      </c>
      <c r="K15" s="27" t="s">
        <v>19</v>
      </c>
    </row>
    <row r="16" spans="1:11">
      <c r="A16" s="22"/>
      <c r="B16" s="22"/>
      <c r="C16" s="22"/>
      <c r="D16" s="2"/>
      <c r="E16" s="22"/>
      <c r="F16" s="3">
        <f>(H19+H20+H21+H22+H23+H24)+(F19+F20+F21+F22+F23+F24)</f>
        <v>0</v>
      </c>
      <c r="G16" s="30" t="s">
        <v>5</v>
      </c>
      <c r="H16" s="1"/>
      <c r="I16" s="30" t="s">
        <v>2</v>
      </c>
      <c r="J16" s="4">
        <f>(D16+F16)-H16</f>
        <v>0</v>
      </c>
      <c r="K16" s="21">
        <f>IF(ISBLANK(D16),0,IF(D59&lt;=1,D59,1))</f>
        <v>0</v>
      </c>
    </row>
    <row r="17" spans="1:11">
      <c r="A17" s="22"/>
      <c r="B17" s="22"/>
      <c r="C17" s="22"/>
      <c r="D17" s="22"/>
      <c r="E17" s="22"/>
      <c r="F17" s="28" t="s">
        <v>5</v>
      </c>
      <c r="G17" s="22"/>
      <c r="H17" s="28" t="s">
        <v>1</v>
      </c>
      <c r="I17" s="22"/>
      <c r="J17" s="22"/>
      <c r="K17" s="29"/>
    </row>
    <row r="18" spans="1:11">
      <c r="A18" s="22"/>
      <c r="B18" s="23" t="s">
        <v>3</v>
      </c>
      <c r="C18" s="22"/>
      <c r="D18" s="25"/>
      <c r="E18" s="22"/>
      <c r="F18" s="25" t="s">
        <v>10</v>
      </c>
      <c r="G18" s="22"/>
      <c r="H18" s="25" t="s">
        <v>13</v>
      </c>
      <c r="I18" s="22"/>
      <c r="J18" s="25"/>
      <c r="K18" s="29"/>
    </row>
    <row r="19" spans="1:11">
      <c r="A19" s="25">
        <v>1</v>
      </c>
      <c r="B19" s="33"/>
      <c r="C19" s="34"/>
      <c r="D19" s="34"/>
      <c r="E19" s="30"/>
      <c r="F19" s="1"/>
      <c r="G19" s="30"/>
      <c r="H19" s="1"/>
      <c r="I19" s="22"/>
      <c r="J19" s="32"/>
      <c r="K19" s="29"/>
    </row>
    <row r="20" spans="1:11">
      <c r="A20" s="25">
        <v>2</v>
      </c>
      <c r="B20" s="33"/>
      <c r="C20" s="34"/>
      <c r="D20" s="34"/>
      <c r="E20" s="30"/>
      <c r="F20" s="1"/>
      <c r="G20" s="22"/>
      <c r="H20" s="1"/>
      <c r="I20" s="22"/>
      <c r="J20" s="22"/>
      <c r="K20" s="29"/>
    </row>
    <row r="21" spans="1:11">
      <c r="A21" s="25">
        <v>3</v>
      </c>
      <c r="B21" s="33"/>
      <c r="C21" s="34"/>
      <c r="D21" s="34"/>
      <c r="E21" s="30"/>
      <c r="F21" s="1"/>
      <c r="G21" s="22"/>
      <c r="H21" s="1"/>
      <c r="I21" s="22"/>
      <c r="J21" s="22"/>
      <c r="K21" s="29"/>
    </row>
    <row r="22" spans="1:11">
      <c r="A22" s="25">
        <v>4</v>
      </c>
      <c r="B22" s="33"/>
      <c r="C22" s="34"/>
      <c r="D22" s="34"/>
      <c r="E22" s="30"/>
      <c r="F22" s="1"/>
      <c r="G22" s="22"/>
      <c r="H22" s="1"/>
      <c r="I22" s="22"/>
      <c r="J22" s="22"/>
      <c r="K22" s="29"/>
    </row>
    <row r="23" spans="1:11">
      <c r="A23" s="25">
        <v>5</v>
      </c>
      <c r="B23" s="33"/>
      <c r="C23" s="34"/>
      <c r="D23" s="34"/>
      <c r="E23" s="30"/>
      <c r="F23" s="1"/>
      <c r="G23" s="22"/>
      <c r="H23" s="1"/>
      <c r="I23" s="22"/>
      <c r="J23" s="22"/>
      <c r="K23" s="29"/>
    </row>
    <row r="24" spans="1:11">
      <c r="A24" s="25">
        <v>6</v>
      </c>
      <c r="B24" s="33"/>
      <c r="C24" s="34"/>
      <c r="D24" s="34"/>
      <c r="E24" s="30"/>
      <c r="F24" s="1"/>
      <c r="G24" s="22"/>
      <c r="H24" s="1"/>
      <c r="I24" s="22"/>
      <c r="J24" s="22"/>
      <c r="K24" s="29"/>
    </row>
    <row r="25" spans="1:11">
      <c r="A25" s="22"/>
      <c r="B25" s="22"/>
      <c r="C25" s="22"/>
      <c r="D25" s="22"/>
      <c r="E25" s="31" t="s">
        <v>11</v>
      </c>
      <c r="F25" s="30">
        <v>-7</v>
      </c>
      <c r="G25" s="22"/>
      <c r="H25" s="30">
        <v>7</v>
      </c>
      <c r="I25" s="22"/>
      <c r="J25" s="22"/>
      <c r="K25" s="29"/>
    </row>
    <row r="26" spans="1:11">
      <c r="A26" s="22"/>
      <c r="B26" s="22"/>
      <c r="C26" s="30"/>
      <c r="D26" s="22"/>
      <c r="E26" s="22"/>
      <c r="F26" s="22"/>
      <c r="G26" s="22"/>
      <c r="H26" s="22"/>
      <c r="I26" s="22"/>
      <c r="J26" s="22"/>
      <c r="K26" s="29"/>
    </row>
    <row r="27" spans="1:11">
      <c r="A27" s="8"/>
      <c r="B27" s="14" t="s">
        <v>8</v>
      </c>
      <c r="C27" s="12"/>
      <c r="D27" s="15" t="s">
        <v>14</v>
      </c>
      <c r="E27" s="8"/>
      <c r="F27" s="16" t="s">
        <v>12</v>
      </c>
      <c r="G27" s="8"/>
      <c r="H27" s="15" t="s">
        <v>4</v>
      </c>
      <c r="I27" s="8"/>
      <c r="J27" s="16" t="s">
        <v>6</v>
      </c>
      <c r="K27" s="17" t="s">
        <v>20</v>
      </c>
    </row>
    <row r="28" spans="1:11">
      <c r="A28" s="8"/>
      <c r="B28" s="8"/>
      <c r="C28" s="8"/>
      <c r="D28" s="2"/>
      <c r="E28" s="8"/>
      <c r="F28" s="3">
        <f>(H31+H32+H33+H34+H35+H36)+(F31+F32+F33+F34+F35+F36)</f>
        <v>0</v>
      </c>
      <c r="G28" s="13" t="s">
        <v>5</v>
      </c>
      <c r="H28" s="1"/>
      <c r="I28" s="13" t="s">
        <v>2</v>
      </c>
      <c r="J28" s="4">
        <f>(D28+F28)-H28</f>
        <v>0</v>
      </c>
      <c r="K28" s="21">
        <f>IF(ISBLANK(D28),0,IF(D60&lt;=1,D60,1))</f>
        <v>0</v>
      </c>
    </row>
    <row r="29" spans="1:11">
      <c r="A29" s="8"/>
      <c r="B29" s="8"/>
      <c r="C29" s="8"/>
      <c r="D29" s="8"/>
      <c r="E29" s="8"/>
      <c r="F29" s="18" t="s">
        <v>5</v>
      </c>
      <c r="G29" s="8"/>
      <c r="H29" s="18" t="s">
        <v>1</v>
      </c>
      <c r="I29" s="8"/>
      <c r="J29" s="8"/>
      <c r="K29" s="5"/>
    </row>
    <row r="30" spans="1:11">
      <c r="A30" s="8"/>
      <c r="B30" s="14" t="s">
        <v>3</v>
      </c>
      <c r="C30" s="8"/>
      <c r="D30" s="15"/>
      <c r="E30" s="8"/>
      <c r="F30" s="15" t="s">
        <v>10</v>
      </c>
      <c r="G30" s="8"/>
      <c r="H30" s="15" t="s">
        <v>13</v>
      </c>
      <c r="I30" s="8"/>
      <c r="J30" s="15"/>
      <c r="K30" s="5"/>
    </row>
    <row r="31" spans="1:11">
      <c r="A31" s="15">
        <v>1</v>
      </c>
      <c r="B31" s="33"/>
      <c r="C31" s="34"/>
      <c r="D31" s="34"/>
      <c r="E31" s="13"/>
      <c r="F31" s="1"/>
      <c r="G31" s="13"/>
      <c r="H31" s="1"/>
      <c r="I31" s="8"/>
      <c r="J31" s="7"/>
      <c r="K31" s="5"/>
    </row>
    <row r="32" spans="1:11">
      <c r="A32" s="15">
        <v>2</v>
      </c>
      <c r="B32" s="33"/>
      <c r="C32" s="34"/>
      <c r="D32" s="34"/>
      <c r="E32" s="13"/>
      <c r="F32" s="1"/>
      <c r="G32" s="8"/>
      <c r="H32" s="1"/>
      <c r="I32" s="8"/>
      <c r="J32" s="8"/>
      <c r="K32" s="5"/>
    </row>
    <row r="33" spans="1:11">
      <c r="A33" s="15">
        <v>3</v>
      </c>
      <c r="B33" s="33"/>
      <c r="C33" s="34"/>
      <c r="D33" s="34"/>
      <c r="E33" s="13"/>
      <c r="F33" s="1"/>
      <c r="G33" s="8"/>
      <c r="H33" s="1"/>
      <c r="I33" s="8"/>
      <c r="J33" s="8"/>
      <c r="K33" s="5"/>
    </row>
    <row r="34" spans="1:11">
      <c r="A34" s="15">
        <v>4</v>
      </c>
      <c r="B34" s="33"/>
      <c r="C34" s="34"/>
      <c r="D34" s="34"/>
      <c r="E34" s="13"/>
      <c r="F34" s="1"/>
      <c r="G34" s="8"/>
      <c r="H34" s="1"/>
      <c r="I34" s="8"/>
      <c r="J34" s="8"/>
      <c r="K34" s="5"/>
    </row>
    <row r="35" spans="1:11">
      <c r="A35" s="15">
        <v>5</v>
      </c>
      <c r="B35" s="33"/>
      <c r="C35" s="34"/>
      <c r="D35" s="34"/>
      <c r="E35" s="13"/>
      <c r="F35" s="1"/>
      <c r="G35" s="8"/>
      <c r="H35" s="1"/>
      <c r="I35" s="8"/>
      <c r="J35" s="8"/>
      <c r="K35" s="5"/>
    </row>
    <row r="36" spans="1:11">
      <c r="A36" s="15">
        <v>6</v>
      </c>
      <c r="B36" s="33"/>
      <c r="C36" s="34"/>
      <c r="D36" s="34"/>
      <c r="E36" s="13"/>
      <c r="F36" s="1"/>
      <c r="G36" s="8"/>
      <c r="H36" s="1"/>
      <c r="I36" s="8"/>
      <c r="J36" s="8"/>
      <c r="K36" s="5"/>
    </row>
    <row r="37" spans="1:11">
      <c r="A37" s="8"/>
      <c r="B37" s="8"/>
      <c r="C37" s="8"/>
      <c r="D37" s="8"/>
      <c r="E37" s="19" t="s">
        <v>11</v>
      </c>
      <c r="F37" s="13">
        <v>-7</v>
      </c>
      <c r="G37" s="8"/>
      <c r="H37" s="13">
        <v>7</v>
      </c>
      <c r="I37" s="8"/>
      <c r="J37" s="8"/>
      <c r="K37" s="5"/>
    </row>
    <row r="38" spans="1:11">
      <c r="A38" s="22"/>
      <c r="B38" s="22"/>
      <c r="C38" s="30"/>
      <c r="D38" s="22"/>
      <c r="E38" s="22"/>
      <c r="F38" s="22"/>
      <c r="G38" s="22"/>
      <c r="H38" s="22"/>
      <c r="I38" s="22"/>
      <c r="J38" s="22"/>
      <c r="K38" s="29"/>
    </row>
    <row r="39" spans="1:11">
      <c r="A39" s="22"/>
      <c r="B39" s="23" t="s">
        <v>9</v>
      </c>
      <c r="C39" s="24"/>
      <c r="D39" s="25" t="s">
        <v>14</v>
      </c>
      <c r="E39" s="22"/>
      <c r="F39" s="26" t="s">
        <v>12</v>
      </c>
      <c r="G39" s="22"/>
      <c r="H39" s="25" t="s">
        <v>4</v>
      </c>
      <c r="I39" s="22"/>
      <c r="J39" s="26" t="s">
        <v>6</v>
      </c>
      <c r="K39" s="27" t="s">
        <v>21</v>
      </c>
    </row>
    <row r="40" spans="1:11">
      <c r="A40" s="22"/>
      <c r="B40" s="22"/>
      <c r="C40" s="22"/>
      <c r="D40" s="2"/>
      <c r="E40" s="22"/>
      <c r="F40" s="3">
        <f>(H43+H44+H45+H46+H47+H48)+(F43+F44+F45+F46+F47+F48)</f>
        <v>0</v>
      </c>
      <c r="G40" s="30" t="s">
        <v>5</v>
      </c>
      <c r="H40" s="1"/>
      <c r="I40" s="30" t="s">
        <v>2</v>
      </c>
      <c r="J40" s="4">
        <f>(D40+F40)-H40</f>
        <v>0</v>
      </c>
      <c r="K40" s="21">
        <f>IF(ISBLANK(D40),0,IF(D61&lt;=1,D61,1))</f>
        <v>0</v>
      </c>
    </row>
    <row r="41" spans="1:11">
      <c r="A41" s="22"/>
      <c r="B41" s="22"/>
      <c r="C41" s="22"/>
      <c r="D41" s="22"/>
      <c r="E41" s="22"/>
      <c r="F41" s="28" t="s">
        <v>5</v>
      </c>
      <c r="G41" s="22"/>
      <c r="H41" s="28" t="s">
        <v>1</v>
      </c>
      <c r="I41" s="22"/>
      <c r="J41" s="22"/>
      <c r="K41" s="29"/>
    </row>
    <row r="42" spans="1:11">
      <c r="A42" s="22"/>
      <c r="B42" s="23" t="s">
        <v>3</v>
      </c>
      <c r="C42" s="22"/>
      <c r="D42" s="25"/>
      <c r="E42" s="22"/>
      <c r="F42" s="25" t="s">
        <v>10</v>
      </c>
      <c r="G42" s="22"/>
      <c r="H42" s="25" t="s">
        <v>13</v>
      </c>
      <c r="I42" s="22"/>
      <c r="J42" s="25"/>
      <c r="K42" s="29"/>
    </row>
    <row r="43" spans="1:11">
      <c r="A43" s="25">
        <v>1</v>
      </c>
      <c r="B43" s="33"/>
      <c r="C43" s="34"/>
      <c r="D43" s="34"/>
      <c r="E43" s="30"/>
      <c r="F43" s="1"/>
      <c r="G43" s="30"/>
      <c r="H43" s="1"/>
      <c r="I43" s="22"/>
      <c r="J43" s="32"/>
      <c r="K43" s="29"/>
    </row>
    <row r="44" spans="1:11">
      <c r="A44" s="25">
        <v>2</v>
      </c>
      <c r="B44" s="33"/>
      <c r="C44" s="34"/>
      <c r="D44" s="34"/>
      <c r="E44" s="30"/>
      <c r="F44" s="1"/>
      <c r="G44" s="22"/>
      <c r="H44" s="1"/>
      <c r="I44" s="22"/>
      <c r="J44" s="22"/>
      <c r="K44" s="29"/>
    </row>
    <row r="45" spans="1:11">
      <c r="A45" s="25">
        <v>3</v>
      </c>
      <c r="B45" s="33"/>
      <c r="C45" s="34"/>
      <c r="D45" s="34"/>
      <c r="E45" s="30"/>
      <c r="F45" s="1"/>
      <c r="G45" s="22"/>
      <c r="H45" s="1"/>
      <c r="I45" s="22"/>
      <c r="J45" s="22"/>
      <c r="K45" s="29"/>
    </row>
    <row r="46" spans="1:11">
      <c r="A46" s="25">
        <v>4</v>
      </c>
      <c r="B46" s="33"/>
      <c r="C46" s="34"/>
      <c r="D46" s="34"/>
      <c r="E46" s="30"/>
      <c r="F46" s="1"/>
      <c r="G46" s="22"/>
      <c r="H46" s="1"/>
      <c r="I46" s="22"/>
      <c r="J46" s="22"/>
      <c r="K46" s="29"/>
    </row>
    <row r="47" spans="1:11">
      <c r="A47" s="25">
        <v>5</v>
      </c>
      <c r="B47" s="33"/>
      <c r="C47" s="34"/>
      <c r="D47" s="34"/>
      <c r="E47" s="30"/>
      <c r="F47" s="1"/>
      <c r="G47" s="22"/>
      <c r="H47" s="1"/>
      <c r="I47" s="22"/>
      <c r="J47" s="22"/>
      <c r="K47" s="29"/>
    </row>
    <row r="48" spans="1:11">
      <c r="A48" s="25">
        <v>6</v>
      </c>
      <c r="B48" s="33"/>
      <c r="C48" s="34"/>
      <c r="D48" s="34"/>
      <c r="E48" s="30"/>
      <c r="F48" s="1"/>
      <c r="G48" s="22"/>
      <c r="H48" s="1"/>
      <c r="I48" s="22"/>
      <c r="J48" s="22"/>
      <c r="K48" s="29"/>
    </row>
    <row r="49" spans="1:11">
      <c r="A49" s="22"/>
      <c r="B49" s="22"/>
      <c r="C49" s="22"/>
      <c r="D49" s="22"/>
      <c r="E49" s="31" t="s">
        <v>11</v>
      </c>
      <c r="F49" s="30">
        <v>-7</v>
      </c>
      <c r="G49" s="22"/>
      <c r="H49" s="30">
        <v>7</v>
      </c>
      <c r="I49" s="22"/>
      <c r="J49" s="22"/>
      <c r="K49" s="29"/>
    </row>
    <row r="57" spans="1:11">
      <c r="B57" t="s">
        <v>22</v>
      </c>
    </row>
    <row r="58" spans="1:11">
      <c r="B58" t="s">
        <v>0</v>
      </c>
      <c r="D58" t="str">
        <f>IF(H4=0,"",(D4+F4)/H4)</f>
        <v/>
      </c>
    </row>
    <row r="59" spans="1:11">
      <c r="B59" t="s">
        <v>7</v>
      </c>
      <c r="D59" t="str">
        <f>IF(H16=0,"",(D16+F16)/H16)</f>
        <v/>
      </c>
    </row>
    <row r="60" spans="1:11">
      <c r="B60" t="s">
        <v>8</v>
      </c>
      <c r="D60" t="str">
        <f>IF(H28=0,"",(D28+F28)/H28)</f>
        <v/>
      </c>
    </row>
    <row r="61" spans="1:11">
      <c r="B61" t="s">
        <v>9</v>
      </c>
      <c r="D61" t="str">
        <f>IF(H40=0,"",(D40+F40)/H40)</f>
        <v/>
      </c>
    </row>
  </sheetData>
  <mergeCells count="24">
    <mergeCell ref="B45:D45"/>
    <mergeCell ref="B46:D46"/>
    <mergeCell ref="B47:D47"/>
    <mergeCell ref="B48:D48"/>
    <mergeCell ref="B34:D34"/>
    <mergeCell ref="B35:D35"/>
    <mergeCell ref="B36:D36"/>
    <mergeCell ref="B43:D43"/>
    <mergeCell ref="B44:D44"/>
    <mergeCell ref="B23:D23"/>
    <mergeCell ref="B24:D24"/>
    <mergeCell ref="B31:D31"/>
    <mergeCell ref="B32:D32"/>
    <mergeCell ref="B33:D33"/>
    <mergeCell ref="B12:D12"/>
    <mergeCell ref="B19:D19"/>
    <mergeCell ref="B20:D20"/>
    <mergeCell ref="B21:D21"/>
    <mergeCell ref="B22:D22"/>
    <mergeCell ref="B7:D7"/>
    <mergeCell ref="B8:D8"/>
    <mergeCell ref="B9:D9"/>
    <mergeCell ref="B10:D10"/>
    <mergeCell ref="B11:D11"/>
  </mergeCells>
  <phoneticPr fontId="3" type="noConversion"/>
  <conditionalFormatting sqref="J4">
    <cfRule type="cellIs" dxfId="59" priority="15" operator="greaterThanOrEqual">
      <formula>100</formula>
    </cfRule>
  </conditionalFormatting>
  <conditionalFormatting sqref="J16">
    <cfRule type="cellIs" dxfId="58" priority="14" operator="greaterThanOrEqual">
      <formula>100</formula>
    </cfRule>
  </conditionalFormatting>
  <conditionalFormatting sqref="J19">
    <cfRule type="cellIs" dxfId="57" priority="13" operator="greaterThanOrEqual">
      <formula>100</formula>
    </cfRule>
  </conditionalFormatting>
  <conditionalFormatting sqref="J28">
    <cfRule type="cellIs" dxfId="56" priority="12" operator="greaterThanOrEqual">
      <formula>100</formula>
    </cfRule>
  </conditionalFormatting>
  <conditionalFormatting sqref="J31">
    <cfRule type="cellIs" dxfId="55" priority="11" operator="greaterThanOrEqual">
      <formula>100</formula>
    </cfRule>
  </conditionalFormatting>
  <conditionalFormatting sqref="J40">
    <cfRule type="cellIs" dxfId="54" priority="10" operator="greaterThanOrEqual">
      <formula>100</formula>
    </cfRule>
  </conditionalFormatting>
  <conditionalFormatting sqref="J43">
    <cfRule type="cellIs" dxfId="53" priority="9" operator="greaterThanOrEqual">
      <formula>100</formula>
    </cfRule>
  </conditionalFormatting>
  <conditionalFormatting sqref="K4">
    <cfRule type="expression" dxfId="52" priority="7">
      <formula>K4=1</formula>
    </cfRule>
    <cfRule type="expression" dxfId="51" priority="8">
      <formula>K4&lt;1</formula>
    </cfRule>
  </conditionalFormatting>
  <conditionalFormatting sqref="K16">
    <cfRule type="expression" dxfId="50" priority="5">
      <formula>K16=1</formula>
    </cfRule>
    <cfRule type="expression" dxfId="49" priority="6">
      <formula>K16&lt;1</formula>
    </cfRule>
  </conditionalFormatting>
  <conditionalFormatting sqref="K28">
    <cfRule type="expression" dxfId="48" priority="3">
      <formula>K28=1</formula>
    </cfRule>
    <cfRule type="expression" dxfId="47" priority="4">
      <formula>K28&lt;1</formula>
    </cfRule>
  </conditionalFormatting>
  <conditionalFormatting sqref="K40">
    <cfRule type="expression" dxfId="46" priority="1">
      <formula>K40=1</formula>
    </cfRule>
    <cfRule type="expression" dxfId="45" priority="2">
      <formula>K40&lt;1</formula>
    </cfRule>
  </conditionalFormatting>
  <pageMargins left="0.75" right="0.75" top="1" bottom="1" header="0.5" footer="0.5"/>
  <pageSetup orientation="portrait" horizontalDpi="4294967292" verticalDpi="4294967292"/>
  <headerFooter>
    <oddHeader>&amp;L&amp;C&amp;"NewCenturySchlbk,Bold"Natural Resources_x000D_Worksheet&amp;R</oddHeader>
    <oddFooter>&amp;R&amp;"Palatino,Regular"Copyright Harms LLC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showRuler="0" topLeftCell="A6" workbookViewId="0">
      <selection activeCell="L33" sqref="L33"/>
    </sheetView>
  </sheetViews>
  <sheetFormatPr baseColWidth="10" defaultRowHeight="13" x14ac:dyDescent="0"/>
  <cols>
    <col min="1" max="1" width="2.140625" customWidth="1"/>
    <col min="3" max="3" width="2.140625" customWidth="1"/>
    <col min="5" max="5" width="2.140625" customWidth="1"/>
    <col min="7" max="7" width="2.140625" customWidth="1"/>
    <col min="8" max="8" width="9.42578125" customWidth="1"/>
    <col min="9" max="9" width="2.140625" customWidth="1"/>
    <col min="11" max="11" width="13.42578125" customWidth="1"/>
  </cols>
  <sheetData>
    <row r="1" spans="1:11">
      <c r="A1" s="8" t="s">
        <v>17</v>
      </c>
      <c r="B1" s="8"/>
      <c r="C1" s="8"/>
      <c r="D1" s="10"/>
      <c r="E1" s="8"/>
      <c r="F1" s="8"/>
      <c r="G1" s="8"/>
      <c r="H1" s="5"/>
      <c r="I1" s="8"/>
      <c r="J1" s="11"/>
      <c r="K1" s="12"/>
    </row>
    <row r="2" spans="1:11">
      <c r="A2" s="8"/>
      <c r="B2" s="8"/>
      <c r="C2" s="13"/>
      <c r="D2" s="8"/>
      <c r="E2" s="8"/>
      <c r="F2" s="8"/>
      <c r="G2" s="8"/>
      <c r="H2" s="8"/>
      <c r="I2" s="8"/>
      <c r="J2" s="8"/>
      <c r="K2" s="5"/>
    </row>
    <row r="3" spans="1:11">
      <c r="A3" s="8"/>
      <c r="B3" s="14" t="s">
        <v>0</v>
      </c>
      <c r="C3" s="12"/>
      <c r="D3" s="15" t="s">
        <v>14</v>
      </c>
      <c r="E3" s="8"/>
      <c r="F3" s="16" t="s">
        <v>12</v>
      </c>
      <c r="G3" s="8"/>
      <c r="H3" s="15" t="s">
        <v>4</v>
      </c>
      <c r="I3" s="8"/>
      <c r="J3" s="16" t="s">
        <v>6</v>
      </c>
      <c r="K3" s="17" t="s">
        <v>18</v>
      </c>
    </row>
    <row r="4" spans="1:11">
      <c r="A4" s="8"/>
      <c r="B4" s="8"/>
      <c r="C4" s="8"/>
      <c r="D4" s="2"/>
      <c r="E4" s="8"/>
      <c r="F4" s="3">
        <f>(H7+H8+H9+H10+H11+H12)+(F7+F8+F9+F10+F11+F12)</f>
        <v>0</v>
      </c>
      <c r="G4" s="13" t="s">
        <v>5</v>
      </c>
      <c r="H4" s="1"/>
      <c r="I4" s="13" t="s">
        <v>2</v>
      </c>
      <c r="J4" s="4">
        <f>(D4+F4)-H4</f>
        <v>0</v>
      </c>
      <c r="K4" s="21">
        <f>IF(ISBLANK(D4),0,IF(D58&lt;=1,D58,1))</f>
        <v>0</v>
      </c>
    </row>
    <row r="5" spans="1:11">
      <c r="A5" s="8"/>
      <c r="B5" s="8"/>
      <c r="C5" s="8"/>
      <c r="D5" s="8"/>
      <c r="E5" s="8"/>
      <c r="F5" s="18" t="s">
        <v>5</v>
      </c>
      <c r="G5" s="8"/>
      <c r="H5" s="18" t="s">
        <v>1</v>
      </c>
      <c r="I5" s="8"/>
      <c r="J5" s="8"/>
      <c r="K5" s="5"/>
    </row>
    <row r="6" spans="1:11">
      <c r="A6" s="8"/>
      <c r="B6" s="14" t="s">
        <v>3</v>
      </c>
      <c r="C6" s="8"/>
      <c r="D6" s="15"/>
      <c r="E6" s="8"/>
      <c r="F6" s="15" t="s">
        <v>10</v>
      </c>
      <c r="G6" s="8"/>
      <c r="H6" s="15" t="s">
        <v>13</v>
      </c>
      <c r="I6" s="8"/>
      <c r="J6" s="15"/>
      <c r="K6" s="5"/>
    </row>
    <row r="7" spans="1:11">
      <c r="A7" s="15">
        <v>1</v>
      </c>
      <c r="B7" s="33"/>
      <c r="C7" s="34"/>
      <c r="D7" s="34"/>
      <c r="E7" s="13"/>
      <c r="F7" s="1"/>
      <c r="G7" s="13"/>
      <c r="H7" s="1"/>
      <c r="I7" s="8"/>
      <c r="J7" s="7" t="s">
        <v>15</v>
      </c>
      <c r="K7" s="5"/>
    </row>
    <row r="8" spans="1:11">
      <c r="A8" s="15">
        <v>2</v>
      </c>
      <c r="B8" s="33"/>
      <c r="C8" s="34"/>
      <c r="D8" s="34"/>
      <c r="E8" s="13"/>
      <c r="F8" s="1"/>
      <c r="G8" s="8"/>
      <c r="H8" s="1"/>
      <c r="I8" s="8"/>
      <c r="J8" s="1"/>
      <c r="K8" s="5"/>
    </row>
    <row r="9" spans="1:11">
      <c r="A9" s="15">
        <v>3</v>
      </c>
      <c r="B9" s="33"/>
      <c r="C9" s="34"/>
      <c r="D9" s="34"/>
      <c r="E9" s="13"/>
      <c r="F9" s="1"/>
      <c r="G9" s="8"/>
      <c r="H9" s="1"/>
      <c r="I9" s="8"/>
      <c r="J9" s="20">
        <f>K4</f>
        <v>0</v>
      </c>
      <c r="K9" s="5" t="s">
        <v>0</v>
      </c>
    </row>
    <row r="10" spans="1:11">
      <c r="A10" s="15">
        <v>4</v>
      </c>
      <c r="B10" s="33"/>
      <c r="C10" s="34"/>
      <c r="D10" s="34"/>
      <c r="E10" s="13"/>
      <c r="F10" s="1"/>
      <c r="G10" s="8"/>
      <c r="H10" s="1"/>
      <c r="I10" s="8"/>
      <c r="J10" s="20">
        <f>K16</f>
        <v>0</v>
      </c>
      <c r="K10" s="5" t="s">
        <v>7</v>
      </c>
    </row>
    <row r="11" spans="1:11">
      <c r="A11" s="15">
        <v>5</v>
      </c>
      <c r="B11" s="33"/>
      <c r="C11" s="34"/>
      <c r="D11" s="34"/>
      <c r="E11" s="13"/>
      <c r="F11" s="1"/>
      <c r="G11" s="8"/>
      <c r="H11" s="1"/>
      <c r="I11" s="8"/>
      <c r="J11" s="20">
        <f>K28</f>
        <v>0</v>
      </c>
      <c r="K11" s="5" t="s">
        <v>8</v>
      </c>
    </row>
    <row r="12" spans="1:11">
      <c r="A12" s="15">
        <v>6</v>
      </c>
      <c r="B12" s="33"/>
      <c r="C12" s="34"/>
      <c r="D12" s="34"/>
      <c r="E12" s="13"/>
      <c r="F12" s="1"/>
      <c r="G12" s="8"/>
      <c r="H12" s="1"/>
      <c r="I12" s="8"/>
      <c r="J12" s="20">
        <f>K40</f>
        <v>0</v>
      </c>
      <c r="K12" s="5" t="s">
        <v>9</v>
      </c>
    </row>
    <row r="13" spans="1:11">
      <c r="A13" s="8"/>
      <c r="B13" s="8"/>
      <c r="C13" s="8"/>
      <c r="D13" s="8"/>
      <c r="E13" s="19" t="s">
        <v>11</v>
      </c>
      <c r="F13" s="13">
        <v>-7</v>
      </c>
      <c r="G13" s="8"/>
      <c r="H13" s="13">
        <v>7</v>
      </c>
      <c r="I13" s="8"/>
      <c r="J13" s="9">
        <f>J12+J11+J10+J9+J8</f>
        <v>0</v>
      </c>
      <c r="K13" s="6" t="s">
        <v>16</v>
      </c>
    </row>
    <row r="14" spans="1:11">
      <c r="A14" s="8"/>
      <c r="B14" s="8"/>
      <c r="C14" s="13"/>
      <c r="D14" s="8"/>
      <c r="E14" s="8"/>
      <c r="F14" s="8"/>
      <c r="G14" s="8"/>
      <c r="H14" s="8"/>
      <c r="I14" s="8"/>
      <c r="J14" s="8"/>
      <c r="K14" s="5"/>
    </row>
    <row r="15" spans="1:11">
      <c r="A15" s="22"/>
      <c r="B15" s="23" t="s">
        <v>7</v>
      </c>
      <c r="C15" s="24"/>
      <c r="D15" s="25" t="s">
        <v>14</v>
      </c>
      <c r="E15" s="22"/>
      <c r="F15" s="26" t="s">
        <v>12</v>
      </c>
      <c r="G15" s="22"/>
      <c r="H15" s="25" t="s">
        <v>4</v>
      </c>
      <c r="I15" s="22"/>
      <c r="J15" s="26" t="s">
        <v>6</v>
      </c>
      <c r="K15" s="27" t="s">
        <v>19</v>
      </c>
    </row>
    <row r="16" spans="1:11">
      <c r="A16" s="22"/>
      <c r="B16" s="22"/>
      <c r="C16" s="22"/>
      <c r="D16" s="2"/>
      <c r="E16" s="22"/>
      <c r="F16" s="3">
        <f>(H19+H20+H21+H22+H23+H24)+(F19+F20+F21+F22+F23+F24)</f>
        <v>0</v>
      </c>
      <c r="G16" s="30" t="s">
        <v>5</v>
      </c>
      <c r="H16" s="1"/>
      <c r="I16" s="30" t="s">
        <v>2</v>
      </c>
      <c r="J16" s="4">
        <f>(D16+F16)-H16</f>
        <v>0</v>
      </c>
      <c r="K16" s="21">
        <f>IF(ISBLANK(D16),0,IF(D59&lt;=1,D59,1))</f>
        <v>0</v>
      </c>
    </row>
    <row r="17" spans="1:11">
      <c r="A17" s="22"/>
      <c r="B17" s="22"/>
      <c r="C17" s="22"/>
      <c r="D17" s="22"/>
      <c r="E17" s="22"/>
      <c r="F17" s="28" t="s">
        <v>5</v>
      </c>
      <c r="G17" s="22"/>
      <c r="H17" s="28" t="s">
        <v>1</v>
      </c>
      <c r="I17" s="22"/>
      <c r="J17" s="22"/>
      <c r="K17" s="29"/>
    </row>
    <row r="18" spans="1:11">
      <c r="A18" s="22"/>
      <c r="B18" s="23" t="s">
        <v>3</v>
      </c>
      <c r="C18" s="22"/>
      <c r="D18" s="25"/>
      <c r="E18" s="22"/>
      <c r="F18" s="25" t="s">
        <v>10</v>
      </c>
      <c r="G18" s="22"/>
      <c r="H18" s="25" t="s">
        <v>13</v>
      </c>
      <c r="I18" s="22"/>
      <c r="J18" s="25"/>
      <c r="K18" s="29"/>
    </row>
    <row r="19" spans="1:11">
      <c r="A19" s="25">
        <v>1</v>
      </c>
      <c r="B19" s="33"/>
      <c r="C19" s="34"/>
      <c r="D19" s="34"/>
      <c r="E19" s="30"/>
      <c r="F19" s="1"/>
      <c r="G19" s="30"/>
      <c r="H19" s="1"/>
      <c r="I19" s="22"/>
      <c r="J19" s="32"/>
      <c r="K19" s="29"/>
    </row>
    <row r="20" spans="1:11">
      <c r="A20" s="25">
        <v>2</v>
      </c>
      <c r="B20" s="33"/>
      <c r="C20" s="34"/>
      <c r="D20" s="34"/>
      <c r="E20" s="30"/>
      <c r="F20" s="1"/>
      <c r="G20" s="22"/>
      <c r="H20" s="1"/>
      <c r="I20" s="22"/>
      <c r="J20" s="22"/>
      <c r="K20" s="29"/>
    </row>
    <row r="21" spans="1:11">
      <c r="A21" s="25">
        <v>3</v>
      </c>
      <c r="B21" s="33"/>
      <c r="C21" s="34"/>
      <c r="D21" s="34"/>
      <c r="E21" s="30"/>
      <c r="F21" s="1"/>
      <c r="G21" s="22"/>
      <c r="H21" s="1"/>
      <c r="I21" s="22"/>
      <c r="J21" s="22"/>
      <c r="K21" s="29"/>
    </row>
    <row r="22" spans="1:11">
      <c r="A22" s="25">
        <v>4</v>
      </c>
      <c r="B22" s="33"/>
      <c r="C22" s="34"/>
      <c r="D22" s="34"/>
      <c r="E22" s="30"/>
      <c r="F22" s="1"/>
      <c r="G22" s="22"/>
      <c r="H22" s="1"/>
      <c r="I22" s="22"/>
      <c r="J22" s="22"/>
      <c r="K22" s="29"/>
    </row>
    <row r="23" spans="1:11">
      <c r="A23" s="25">
        <v>5</v>
      </c>
      <c r="B23" s="33"/>
      <c r="C23" s="34"/>
      <c r="D23" s="34"/>
      <c r="E23" s="30"/>
      <c r="F23" s="1"/>
      <c r="G23" s="22"/>
      <c r="H23" s="1"/>
      <c r="I23" s="22"/>
      <c r="J23" s="22"/>
      <c r="K23" s="29"/>
    </row>
    <row r="24" spans="1:11">
      <c r="A24" s="25">
        <v>6</v>
      </c>
      <c r="B24" s="33"/>
      <c r="C24" s="34"/>
      <c r="D24" s="34"/>
      <c r="E24" s="30"/>
      <c r="F24" s="1"/>
      <c r="G24" s="22"/>
      <c r="H24" s="1"/>
      <c r="I24" s="22"/>
      <c r="J24" s="22"/>
      <c r="K24" s="29"/>
    </row>
    <row r="25" spans="1:11">
      <c r="A25" s="22"/>
      <c r="B25" s="22"/>
      <c r="C25" s="22"/>
      <c r="D25" s="22"/>
      <c r="E25" s="31" t="s">
        <v>11</v>
      </c>
      <c r="F25" s="30">
        <v>-7</v>
      </c>
      <c r="G25" s="22"/>
      <c r="H25" s="30">
        <v>7</v>
      </c>
      <c r="I25" s="22"/>
      <c r="J25" s="22"/>
      <c r="K25" s="29"/>
    </row>
    <row r="26" spans="1:11">
      <c r="A26" s="22"/>
      <c r="B26" s="22"/>
      <c r="C26" s="30"/>
      <c r="D26" s="22"/>
      <c r="E26" s="22"/>
      <c r="F26" s="22"/>
      <c r="G26" s="22"/>
      <c r="H26" s="22"/>
      <c r="I26" s="22"/>
      <c r="J26" s="22"/>
      <c r="K26" s="29"/>
    </row>
    <row r="27" spans="1:11">
      <c r="A27" s="8"/>
      <c r="B27" s="14" t="s">
        <v>8</v>
      </c>
      <c r="C27" s="12"/>
      <c r="D27" s="15" t="s">
        <v>14</v>
      </c>
      <c r="E27" s="8"/>
      <c r="F27" s="16" t="s">
        <v>12</v>
      </c>
      <c r="G27" s="8"/>
      <c r="H27" s="15" t="s">
        <v>4</v>
      </c>
      <c r="I27" s="8"/>
      <c r="J27" s="16" t="s">
        <v>6</v>
      </c>
      <c r="K27" s="17" t="s">
        <v>20</v>
      </c>
    </row>
    <row r="28" spans="1:11">
      <c r="A28" s="8"/>
      <c r="B28" s="8"/>
      <c r="C28" s="8"/>
      <c r="D28" s="2"/>
      <c r="E28" s="8"/>
      <c r="F28" s="3">
        <f>(H31+H32+H33+H34+H35+H36)+(F31+F32+F33+F34+F35+F36)</f>
        <v>0</v>
      </c>
      <c r="G28" s="13" t="s">
        <v>5</v>
      </c>
      <c r="H28" s="1"/>
      <c r="I28" s="13" t="s">
        <v>2</v>
      </c>
      <c r="J28" s="4">
        <f>(D28+F28)-H28</f>
        <v>0</v>
      </c>
      <c r="K28" s="21">
        <f>IF(ISBLANK(D28),0,IF(D60&lt;=1,D60,1))</f>
        <v>0</v>
      </c>
    </row>
    <row r="29" spans="1:11">
      <c r="A29" s="8"/>
      <c r="B29" s="8"/>
      <c r="C29" s="8"/>
      <c r="D29" s="8"/>
      <c r="E29" s="8"/>
      <c r="F29" s="18" t="s">
        <v>5</v>
      </c>
      <c r="G29" s="8"/>
      <c r="H29" s="18" t="s">
        <v>1</v>
      </c>
      <c r="I29" s="8"/>
      <c r="J29" s="8"/>
      <c r="K29" s="5"/>
    </row>
    <row r="30" spans="1:11">
      <c r="A30" s="8"/>
      <c r="B30" s="14" t="s">
        <v>3</v>
      </c>
      <c r="C30" s="8"/>
      <c r="D30" s="15"/>
      <c r="E30" s="8"/>
      <c r="F30" s="15" t="s">
        <v>10</v>
      </c>
      <c r="G30" s="8"/>
      <c r="H30" s="15" t="s">
        <v>13</v>
      </c>
      <c r="I30" s="8"/>
      <c r="J30" s="15"/>
      <c r="K30" s="5"/>
    </row>
    <row r="31" spans="1:11">
      <c r="A31" s="15">
        <v>1</v>
      </c>
      <c r="B31" s="33"/>
      <c r="C31" s="34"/>
      <c r="D31" s="34"/>
      <c r="E31" s="13"/>
      <c r="F31" s="1"/>
      <c r="G31" s="13"/>
      <c r="H31" s="1"/>
      <c r="I31" s="8"/>
      <c r="J31" s="7"/>
      <c r="K31" s="5"/>
    </row>
    <row r="32" spans="1:11">
      <c r="A32" s="15">
        <v>2</v>
      </c>
      <c r="B32" s="33"/>
      <c r="C32" s="34"/>
      <c r="D32" s="34"/>
      <c r="E32" s="13"/>
      <c r="F32" s="1"/>
      <c r="G32" s="8"/>
      <c r="H32" s="1"/>
      <c r="I32" s="8"/>
      <c r="J32" s="8"/>
      <c r="K32" s="5"/>
    </row>
    <row r="33" spans="1:11">
      <c r="A33" s="15">
        <v>3</v>
      </c>
      <c r="B33" s="33"/>
      <c r="C33" s="34"/>
      <c r="D33" s="34"/>
      <c r="E33" s="13"/>
      <c r="F33" s="1"/>
      <c r="G33" s="8"/>
      <c r="H33" s="1"/>
      <c r="I33" s="8"/>
      <c r="J33" s="8"/>
      <c r="K33" s="5"/>
    </row>
    <row r="34" spans="1:11">
      <c r="A34" s="15">
        <v>4</v>
      </c>
      <c r="B34" s="33"/>
      <c r="C34" s="34"/>
      <c r="D34" s="34"/>
      <c r="E34" s="13"/>
      <c r="F34" s="1"/>
      <c r="G34" s="8"/>
      <c r="H34" s="1"/>
      <c r="I34" s="8"/>
      <c r="J34" s="8"/>
      <c r="K34" s="5"/>
    </row>
    <row r="35" spans="1:11">
      <c r="A35" s="15">
        <v>5</v>
      </c>
      <c r="B35" s="33"/>
      <c r="C35" s="34"/>
      <c r="D35" s="34"/>
      <c r="E35" s="13"/>
      <c r="F35" s="1"/>
      <c r="G35" s="8"/>
      <c r="H35" s="1"/>
      <c r="I35" s="8"/>
      <c r="J35" s="8"/>
      <c r="K35" s="5"/>
    </row>
    <row r="36" spans="1:11">
      <c r="A36" s="15">
        <v>6</v>
      </c>
      <c r="B36" s="33"/>
      <c r="C36" s="34"/>
      <c r="D36" s="34"/>
      <c r="E36" s="13"/>
      <c r="F36" s="1"/>
      <c r="G36" s="8"/>
      <c r="H36" s="1"/>
      <c r="I36" s="8"/>
      <c r="J36" s="8"/>
      <c r="K36" s="5"/>
    </row>
    <row r="37" spans="1:11">
      <c r="A37" s="8"/>
      <c r="B37" s="8"/>
      <c r="C37" s="8"/>
      <c r="D37" s="8"/>
      <c r="E37" s="19" t="s">
        <v>11</v>
      </c>
      <c r="F37" s="13">
        <v>-7</v>
      </c>
      <c r="G37" s="8"/>
      <c r="H37" s="13">
        <v>7</v>
      </c>
      <c r="I37" s="8"/>
      <c r="J37" s="8"/>
      <c r="K37" s="5"/>
    </row>
    <row r="38" spans="1:11">
      <c r="A38" s="22"/>
      <c r="B38" s="22"/>
      <c r="C38" s="30"/>
      <c r="D38" s="22"/>
      <c r="E38" s="22"/>
      <c r="F38" s="22"/>
      <c r="G38" s="22"/>
      <c r="H38" s="22"/>
      <c r="I38" s="22"/>
      <c r="J38" s="22"/>
      <c r="K38" s="29"/>
    </row>
    <row r="39" spans="1:11">
      <c r="A39" s="22"/>
      <c r="B39" s="23" t="s">
        <v>9</v>
      </c>
      <c r="C39" s="24"/>
      <c r="D39" s="25" t="s">
        <v>14</v>
      </c>
      <c r="E39" s="22"/>
      <c r="F39" s="26" t="s">
        <v>12</v>
      </c>
      <c r="G39" s="22"/>
      <c r="H39" s="25" t="s">
        <v>4</v>
      </c>
      <c r="I39" s="22"/>
      <c r="J39" s="26" t="s">
        <v>6</v>
      </c>
      <c r="K39" s="27" t="s">
        <v>21</v>
      </c>
    </row>
    <row r="40" spans="1:11">
      <c r="A40" s="22"/>
      <c r="B40" s="22"/>
      <c r="C40" s="22"/>
      <c r="D40" s="2"/>
      <c r="E40" s="22"/>
      <c r="F40" s="3">
        <f>(H43+H44+H45+H46+H47+H48)+(F43+F44+F45+F46+F47+F48)</f>
        <v>0</v>
      </c>
      <c r="G40" s="30" t="s">
        <v>5</v>
      </c>
      <c r="H40" s="1"/>
      <c r="I40" s="30" t="s">
        <v>2</v>
      </c>
      <c r="J40" s="4">
        <f>(D40+F40)-H40</f>
        <v>0</v>
      </c>
      <c r="K40" s="21">
        <f>IF(ISBLANK(D40),0,IF(D61&lt;=1,D61,1))</f>
        <v>0</v>
      </c>
    </row>
    <row r="41" spans="1:11">
      <c r="A41" s="22"/>
      <c r="B41" s="22"/>
      <c r="C41" s="22"/>
      <c r="D41" s="22"/>
      <c r="E41" s="22"/>
      <c r="F41" s="28" t="s">
        <v>5</v>
      </c>
      <c r="G41" s="22"/>
      <c r="H41" s="28" t="s">
        <v>1</v>
      </c>
      <c r="I41" s="22"/>
      <c r="J41" s="22"/>
      <c r="K41" s="29"/>
    </row>
    <row r="42" spans="1:11">
      <c r="A42" s="22"/>
      <c r="B42" s="23" t="s">
        <v>3</v>
      </c>
      <c r="C42" s="22"/>
      <c r="D42" s="25"/>
      <c r="E42" s="22"/>
      <c r="F42" s="25" t="s">
        <v>10</v>
      </c>
      <c r="G42" s="22"/>
      <c r="H42" s="25" t="s">
        <v>13</v>
      </c>
      <c r="I42" s="22"/>
      <c r="J42" s="25"/>
      <c r="K42" s="29"/>
    </row>
    <row r="43" spans="1:11">
      <c r="A43" s="25">
        <v>1</v>
      </c>
      <c r="B43" s="33"/>
      <c r="C43" s="34"/>
      <c r="D43" s="34"/>
      <c r="E43" s="30"/>
      <c r="F43" s="1"/>
      <c r="G43" s="30"/>
      <c r="H43" s="1"/>
      <c r="I43" s="22"/>
      <c r="J43" s="32"/>
      <c r="K43" s="29"/>
    </row>
    <row r="44" spans="1:11">
      <c r="A44" s="25">
        <v>2</v>
      </c>
      <c r="B44" s="33"/>
      <c r="C44" s="34"/>
      <c r="D44" s="34"/>
      <c r="E44" s="30"/>
      <c r="F44" s="1"/>
      <c r="G44" s="22"/>
      <c r="H44" s="1"/>
      <c r="I44" s="22"/>
      <c r="J44" s="22"/>
      <c r="K44" s="29"/>
    </row>
    <row r="45" spans="1:11">
      <c r="A45" s="25">
        <v>3</v>
      </c>
      <c r="B45" s="33"/>
      <c r="C45" s="34"/>
      <c r="D45" s="34"/>
      <c r="E45" s="30"/>
      <c r="F45" s="1"/>
      <c r="G45" s="22"/>
      <c r="H45" s="1"/>
      <c r="I45" s="22"/>
      <c r="J45" s="22"/>
      <c r="K45" s="29"/>
    </row>
    <row r="46" spans="1:11">
      <c r="A46" s="25">
        <v>4</v>
      </c>
      <c r="B46" s="33"/>
      <c r="C46" s="34"/>
      <c r="D46" s="34"/>
      <c r="E46" s="30"/>
      <c r="F46" s="1"/>
      <c r="G46" s="22"/>
      <c r="H46" s="1"/>
      <c r="I46" s="22"/>
      <c r="J46" s="22"/>
      <c r="K46" s="29"/>
    </row>
    <row r="47" spans="1:11">
      <c r="A47" s="25">
        <v>5</v>
      </c>
      <c r="B47" s="33"/>
      <c r="C47" s="34"/>
      <c r="D47" s="34"/>
      <c r="E47" s="30"/>
      <c r="F47" s="1"/>
      <c r="G47" s="22"/>
      <c r="H47" s="1"/>
      <c r="I47" s="22"/>
      <c r="J47" s="22"/>
      <c r="K47" s="29"/>
    </row>
    <row r="48" spans="1:11">
      <c r="A48" s="25">
        <v>6</v>
      </c>
      <c r="B48" s="33"/>
      <c r="C48" s="34"/>
      <c r="D48" s="34"/>
      <c r="E48" s="30"/>
      <c r="F48" s="1"/>
      <c r="G48" s="22"/>
      <c r="H48" s="1"/>
      <c r="I48" s="22"/>
      <c r="J48" s="22"/>
      <c r="K48" s="29"/>
    </row>
    <row r="49" spans="1:11">
      <c r="A49" s="22"/>
      <c r="B49" s="22"/>
      <c r="C49" s="22"/>
      <c r="D49" s="22"/>
      <c r="E49" s="31" t="s">
        <v>11</v>
      </c>
      <c r="F49" s="30">
        <v>-7</v>
      </c>
      <c r="G49" s="22"/>
      <c r="H49" s="30">
        <v>7</v>
      </c>
      <c r="I49" s="22"/>
      <c r="J49" s="22"/>
      <c r="K49" s="29"/>
    </row>
    <row r="57" spans="1:11">
      <c r="B57" t="s">
        <v>22</v>
      </c>
    </row>
    <row r="58" spans="1:11">
      <c r="B58" t="s">
        <v>0</v>
      </c>
      <c r="D58" t="str">
        <f>IF(H4=0,"",(D4+F4)/H4)</f>
        <v/>
      </c>
    </row>
    <row r="59" spans="1:11">
      <c r="B59" t="s">
        <v>7</v>
      </c>
      <c r="D59" t="str">
        <f>IF(H16=0,"",(D16+F16)/H16)</f>
        <v/>
      </c>
    </row>
    <row r="60" spans="1:11">
      <c r="B60" t="s">
        <v>8</v>
      </c>
      <c r="D60" t="str">
        <f>IF(H28=0,"",(D28+F28)/H28)</f>
        <v/>
      </c>
    </row>
    <row r="61" spans="1:11">
      <c r="B61" t="s">
        <v>9</v>
      </c>
      <c r="D61" t="str">
        <f>IF(H40=0,"",(D40+F40)/H40)</f>
        <v/>
      </c>
    </row>
  </sheetData>
  <mergeCells count="24">
    <mergeCell ref="B48:D48"/>
    <mergeCell ref="B31:D31"/>
    <mergeCell ref="B32:D32"/>
    <mergeCell ref="B33:D33"/>
    <mergeCell ref="B34:D34"/>
    <mergeCell ref="B35:D35"/>
    <mergeCell ref="B36:D36"/>
    <mergeCell ref="B43:D43"/>
    <mergeCell ref="B44:D44"/>
    <mergeCell ref="B45:D45"/>
    <mergeCell ref="B46:D46"/>
    <mergeCell ref="B47:D47"/>
    <mergeCell ref="B24:D24"/>
    <mergeCell ref="B7:D7"/>
    <mergeCell ref="B8:D8"/>
    <mergeCell ref="B9:D9"/>
    <mergeCell ref="B10:D10"/>
    <mergeCell ref="B11:D11"/>
    <mergeCell ref="B12:D12"/>
    <mergeCell ref="B19:D19"/>
    <mergeCell ref="B20:D20"/>
    <mergeCell ref="B21:D21"/>
    <mergeCell ref="B22:D22"/>
    <mergeCell ref="B23:D23"/>
  </mergeCells>
  <conditionalFormatting sqref="J4">
    <cfRule type="cellIs" dxfId="44" priority="15" operator="greaterThanOrEqual">
      <formula>100</formula>
    </cfRule>
  </conditionalFormatting>
  <conditionalFormatting sqref="J16">
    <cfRule type="cellIs" dxfId="43" priority="14" operator="greaterThanOrEqual">
      <formula>100</formula>
    </cfRule>
  </conditionalFormatting>
  <conditionalFormatting sqref="J19">
    <cfRule type="cellIs" dxfId="42" priority="13" operator="greaterThanOrEqual">
      <formula>100</formula>
    </cfRule>
  </conditionalFormatting>
  <conditionalFormatting sqref="J28">
    <cfRule type="cellIs" dxfId="41" priority="12" operator="greaterThanOrEqual">
      <formula>100</formula>
    </cfRule>
  </conditionalFormatting>
  <conditionalFormatting sqref="J31">
    <cfRule type="cellIs" dxfId="40" priority="11" operator="greaterThanOrEqual">
      <formula>100</formula>
    </cfRule>
  </conditionalFormatting>
  <conditionalFormatting sqref="J40">
    <cfRule type="cellIs" dxfId="39" priority="10" operator="greaterThanOrEqual">
      <formula>100</formula>
    </cfRule>
  </conditionalFormatting>
  <conditionalFormatting sqref="J43">
    <cfRule type="cellIs" dxfId="38" priority="9" operator="greaterThanOrEqual">
      <formula>100</formula>
    </cfRule>
  </conditionalFormatting>
  <conditionalFormatting sqref="K4">
    <cfRule type="expression" dxfId="37" priority="7">
      <formula>K4=1</formula>
    </cfRule>
    <cfRule type="expression" dxfId="36" priority="8">
      <formula>K4&lt;1</formula>
    </cfRule>
  </conditionalFormatting>
  <conditionalFormatting sqref="K16">
    <cfRule type="expression" dxfId="35" priority="5">
      <formula>K16=1</formula>
    </cfRule>
    <cfRule type="expression" dxfId="34" priority="6">
      <formula>K16&lt;1</formula>
    </cfRule>
  </conditionalFormatting>
  <conditionalFormatting sqref="K28">
    <cfRule type="expression" dxfId="33" priority="3">
      <formula>K28=1</formula>
    </cfRule>
    <cfRule type="expression" dxfId="32" priority="4">
      <formula>K28&lt;1</formula>
    </cfRule>
  </conditionalFormatting>
  <conditionalFormatting sqref="K40">
    <cfRule type="expression" dxfId="31" priority="1">
      <formula>K40=1</formula>
    </cfRule>
    <cfRule type="expression" dxfId="30" priority="2">
      <formula>K40&lt;1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showRuler="0" zoomScale="75" zoomScaleNormal="75" zoomScalePageLayoutView="75" workbookViewId="0">
      <selection activeCell="L44" sqref="L44"/>
    </sheetView>
  </sheetViews>
  <sheetFormatPr baseColWidth="10" defaultRowHeight="13" x14ac:dyDescent="0"/>
  <cols>
    <col min="1" max="1" width="2.140625" customWidth="1"/>
    <col min="3" max="3" width="2.140625" customWidth="1"/>
    <col min="5" max="5" width="2.140625" customWidth="1"/>
    <col min="7" max="7" width="2.140625" customWidth="1"/>
    <col min="8" max="8" width="9.42578125" customWidth="1"/>
    <col min="9" max="9" width="2.140625" customWidth="1"/>
    <col min="11" max="11" width="13.42578125" customWidth="1"/>
  </cols>
  <sheetData>
    <row r="1" spans="1:11">
      <c r="A1" s="8" t="s">
        <v>17</v>
      </c>
      <c r="B1" s="8"/>
      <c r="C1" s="8"/>
      <c r="D1" s="10"/>
      <c r="E1" s="8"/>
      <c r="F1" s="8"/>
      <c r="G1" s="8"/>
      <c r="H1" s="5"/>
      <c r="I1" s="8"/>
      <c r="J1" s="11"/>
      <c r="K1" s="12"/>
    </row>
    <row r="2" spans="1:11">
      <c r="A2" s="8"/>
      <c r="B2" s="8"/>
      <c r="C2" s="13"/>
      <c r="D2" s="8"/>
      <c r="E2" s="8"/>
      <c r="F2" s="8"/>
      <c r="G2" s="8"/>
      <c r="H2" s="8"/>
      <c r="I2" s="8"/>
      <c r="J2" s="8"/>
      <c r="K2" s="5"/>
    </row>
    <row r="3" spans="1:11">
      <c r="A3" s="8"/>
      <c r="B3" s="14" t="s">
        <v>0</v>
      </c>
      <c r="C3" s="12"/>
      <c r="D3" s="15" t="s">
        <v>14</v>
      </c>
      <c r="E3" s="8"/>
      <c r="F3" s="16" t="s">
        <v>12</v>
      </c>
      <c r="G3" s="8"/>
      <c r="H3" s="15" t="s">
        <v>4</v>
      </c>
      <c r="I3" s="8"/>
      <c r="J3" s="16" t="s">
        <v>6</v>
      </c>
      <c r="K3" s="17" t="s">
        <v>18</v>
      </c>
    </row>
    <row r="4" spans="1:11">
      <c r="A4" s="8"/>
      <c r="B4" s="8"/>
      <c r="C4" s="8"/>
      <c r="D4" s="2"/>
      <c r="E4" s="8"/>
      <c r="F4" s="3">
        <f>(H7+H8+H9+H10+H11+H12)+(F7+F8+F9+F10+F11+F12)</f>
        <v>0</v>
      </c>
      <c r="G4" s="13" t="s">
        <v>5</v>
      </c>
      <c r="H4" s="1"/>
      <c r="I4" s="13" t="s">
        <v>2</v>
      </c>
      <c r="J4" s="4">
        <f>(D4+F4)-H4</f>
        <v>0</v>
      </c>
      <c r="K4" s="21">
        <f>IF(ISBLANK(D4),0,IF(D58&lt;=1,D58,1))</f>
        <v>0</v>
      </c>
    </row>
    <row r="5" spans="1:11">
      <c r="A5" s="8"/>
      <c r="B5" s="8"/>
      <c r="C5" s="8"/>
      <c r="D5" s="8"/>
      <c r="E5" s="8"/>
      <c r="F5" s="18" t="s">
        <v>5</v>
      </c>
      <c r="G5" s="8"/>
      <c r="H5" s="18" t="s">
        <v>1</v>
      </c>
      <c r="I5" s="8"/>
      <c r="J5" s="8"/>
      <c r="K5" s="5"/>
    </row>
    <row r="6" spans="1:11">
      <c r="A6" s="8"/>
      <c r="B6" s="14" t="s">
        <v>3</v>
      </c>
      <c r="C6" s="8"/>
      <c r="D6" s="15"/>
      <c r="E6" s="8"/>
      <c r="F6" s="15" t="s">
        <v>10</v>
      </c>
      <c r="G6" s="8"/>
      <c r="H6" s="15" t="s">
        <v>13</v>
      </c>
      <c r="I6" s="8"/>
      <c r="J6" s="15"/>
      <c r="K6" s="5"/>
    </row>
    <row r="7" spans="1:11">
      <c r="A7" s="15">
        <v>1</v>
      </c>
      <c r="B7" s="33"/>
      <c r="C7" s="34"/>
      <c r="D7" s="34"/>
      <c r="E7" s="13"/>
      <c r="F7" s="1"/>
      <c r="G7" s="13"/>
      <c r="H7" s="1"/>
      <c r="I7" s="8"/>
      <c r="J7" s="7" t="s">
        <v>15</v>
      </c>
      <c r="K7" s="5"/>
    </row>
    <row r="8" spans="1:11">
      <c r="A8" s="15">
        <v>2</v>
      </c>
      <c r="B8" s="33"/>
      <c r="C8" s="34"/>
      <c r="D8" s="34"/>
      <c r="E8" s="13"/>
      <c r="F8" s="1"/>
      <c r="G8" s="8"/>
      <c r="H8" s="1"/>
      <c r="I8" s="8"/>
      <c r="J8" s="1"/>
      <c r="K8" s="5"/>
    </row>
    <row r="9" spans="1:11">
      <c r="A9" s="15">
        <v>3</v>
      </c>
      <c r="B9" s="33"/>
      <c r="C9" s="34"/>
      <c r="D9" s="34"/>
      <c r="E9" s="13"/>
      <c r="F9" s="1"/>
      <c r="G9" s="8"/>
      <c r="H9" s="1"/>
      <c r="I9" s="8"/>
      <c r="J9" s="20">
        <f>K4</f>
        <v>0</v>
      </c>
      <c r="K9" s="5" t="s">
        <v>0</v>
      </c>
    </row>
    <row r="10" spans="1:11">
      <c r="A10" s="15">
        <v>4</v>
      </c>
      <c r="B10" s="33"/>
      <c r="C10" s="34"/>
      <c r="D10" s="34"/>
      <c r="E10" s="13"/>
      <c r="F10" s="1"/>
      <c r="G10" s="8"/>
      <c r="H10" s="1"/>
      <c r="I10" s="8"/>
      <c r="J10" s="20">
        <f>K16</f>
        <v>0</v>
      </c>
      <c r="K10" s="5" t="s">
        <v>7</v>
      </c>
    </row>
    <row r="11" spans="1:11">
      <c r="A11" s="15">
        <v>5</v>
      </c>
      <c r="B11" s="33"/>
      <c r="C11" s="34"/>
      <c r="D11" s="34"/>
      <c r="E11" s="13"/>
      <c r="F11" s="1"/>
      <c r="G11" s="8"/>
      <c r="H11" s="1"/>
      <c r="I11" s="8"/>
      <c r="J11" s="20">
        <f>K28</f>
        <v>0</v>
      </c>
      <c r="K11" s="5" t="s">
        <v>8</v>
      </c>
    </row>
    <row r="12" spans="1:11">
      <c r="A12" s="15">
        <v>6</v>
      </c>
      <c r="B12" s="33"/>
      <c r="C12" s="34"/>
      <c r="D12" s="34"/>
      <c r="E12" s="13"/>
      <c r="F12" s="1"/>
      <c r="G12" s="8"/>
      <c r="H12" s="1"/>
      <c r="I12" s="8"/>
      <c r="J12" s="20">
        <f>K40</f>
        <v>0</v>
      </c>
      <c r="K12" s="5" t="s">
        <v>9</v>
      </c>
    </row>
    <row r="13" spans="1:11">
      <c r="A13" s="8"/>
      <c r="B13" s="8"/>
      <c r="C13" s="8"/>
      <c r="D13" s="8"/>
      <c r="E13" s="19" t="s">
        <v>11</v>
      </c>
      <c r="F13" s="13">
        <v>-7</v>
      </c>
      <c r="G13" s="8"/>
      <c r="H13" s="13">
        <v>7</v>
      </c>
      <c r="I13" s="8"/>
      <c r="J13" s="9">
        <f>J12+J11+J10+J9+J8</f>
        <v>0</v>
      </c>
      <c r="K13" s="6" t="s">
        <v>16</v>
      </c>
    </row>
    <row r="14" spans="1:11">
      <c r="A14" s="8"/>
      <c r="B14" s="8"/>
      <c r="C14" s="13"/>
      <c r="D14" s="8"/>
      <c r="E14" s="8"/>
      <c r="F14" s="8"/>
      <c r="G14" s="8"/>
      <c r="H14" s="8"/>
      <c r="I14" s="8"/>
      <c r="J14" s="8"/>
      <c r="K14" s="5"/>
    </row>
    <row r="15" spans="1:11">
      <c r="A15" s="22"/>
      <c r="B15" s="23" t="s">
        <v>7</v>
      </c>
      <c r="C15" s="24"/>
      <c r="D15" s="25" t="s">
        <v>14</v>
      </c>
      <c r="E15" s="22"/>
      <c r="F15" s="26" t="s">
        <v>12</v>
      </c>
      <c r="G15" s="22"/>
      <c r="H15" s="25" t="s">
        <v>4</v>
      </c>
      <c r="I15" s="22"/>
      <c r="J15" s="26" t="s">
        <v>6</v>
      </c>
      <c r="K15" s="27" t="s">
        <v>19</v>
      </c>
    </row>
    <row r="16" spans="1:11">
      <c r="A16" s="22"/>
      <c r="B16" s="22"/>
      <c r="C16" s="22"/>
      <c r="D16" s="2"/>
      <c r="E16" s="22"/>
      <c r="F16" s="3">
        <f>(H19+H20+H21+H22+H23+H24)+(F19+F20+F21+F22+F23+F24)</f>
        <v>0</v>
      </c>
      <c r="G16" s="30" t="s">
        <v>5</v>
      </c>
      <c r="H16" s="1"/>
      <c r="I16" s="30" t="s">
        <v>2</v>
      </c>
      <c r="J16" s="4">
        <f>(D16+F16)-H16</f>
        <v>0</v>
      </c>
      <c r="K16" s="21">
        <f>IF(ISBLANK(D16),0,IF(D59&lt;=1,D59,1))</f>
        <v>0</v>
      </c>
    </row>
    <row r="17" spans="1:11">
      <c r="A17" s="22"/>
      <c r="B17" s="22"/>
      <c r="C17" s="22"/>
      <c r="D17" s="22"/>
      <c r="E17" s="22"/>
      <c r="F17" s="28" t="s">
        <v>5</v>
      </c>
      <c r="G17" s="22"/>
      <c r="H17" s="28" t="s">
        <v>1</v>
      </c>
      <c r="I17" s="22"/>
      <c r="J17" s="22"/>
      <c r="K17" s="29"/>
    </row>
    <row r="18" spans="1:11">
      <c r="A18" s="22"/>
      <c r="B18" s="23" t="s">
        <v>3</v>
      </c>
      <c r="C18" s="22"/>
      <c r="D18" s="25"/>
      <c r="E18" s="22"/>
      <c r="F18" s="25" t="s">
        <v>10</v>
      </c>
      <c r="G18" s="22"/>
      <c r="H18" s="25" t="s">
        <v>13</v>
      </c>
      <c r="I18" s="22"/>
      <c r="J18" s="25"/>
      <c r="K18" s="29"/>
    </row>
    <row r="19" spans="1:11">
      <c r="A19" s="25">
        <v>1</v>
      </c>
      <c r="B19" s="33"/>
      <c r="C19" s="34"/>
      <c r="D19" s="34"/>
      <c r="E19" s="30"/>
      <c r="F19" s="1"/>
      <c r="G19" s="30"/>
      <c r="H19" s="1"/>
      <c r="I19" s="22"/>
      <c r="J19" s="32"/>
      <c r="K19" s="29"/>
    </row>
    <row r="20" spans="1:11">
      <c r="A20" s="25">
        <v>2</v>
      </c>
      <c r="B20" s="33"/>
      <c r="C20" s="34"/>
      <c r="D20" s="34"/>
      <c r="E20" s="30"/>
      <c r="F20" s="1"/>
      <c r="G20" s="22"/>
      <c r="H20" s="1"/>
      <c r="I20" s="22"/>
      <c r="J20" s="22"/>
      <c r="K20" s="29"/>
    </row>
    <row r="21" spans="1:11">
      <c r="A21" s="25">
        <v>3</v>
      </c>
      <c r="B21" s="33"/>
      <c r="C21" s="34"/>
      <c r="D21" s="34"/>
      <c r="E21" s="30"/>
      <c r="F21" s="1"/>
      <c r="G21" s="22"/>
      <c r="H21" s="1"/>
      <c r="I21" s="22"/>
      <c r="J21" s="22"/>
      <c r="K21" s="29"/>
    </row>
    <row r="22" spans="1:11">
      <c r="A22" s="25">
        <v>4</v>
      </c>
      <c r="B22" s="33"/>
      <c r="C22" s="34"/>
      <c r="D22" s="34"/>
      <c r="E22" s="30"/>
      <c r="F22" s="1"/>
      <c r="G22" s="22"/>
      <c r="H22" s="1"/>
      <c r="I22" s="22"/>
      <c r="J22" s="22"/>
      <c r="K22" s="29"/>
    </row>
    <row r="23" spans="1:11">
      <c r="A23" s="25">
        <v>5</v>
      </c>
      <c r="B23" s="33"/>
      <c r="C23" s="34"/>
      <c r="D23" s="34"/>
      <c r="E23" s="30"/>
      <c r="F23" s="1"/>
      <c r="G23" s="22"/>
      <c r="H23" s="1"/>
      <c r="I23" s="22"/>
      <c r="J23" s="22"/>
      <c r="K23" s="29"/>
    </row>
    <row r="24" spans="1:11">
      <c r="A24" s="25">
        <v>6</v>
      </c>
      <c r="B24" s="33"/>
      <c r="C24" s="34"/>
      <c r="D24" s="34"/>
      <c r="E24" s="30"/>
      <c r="F24" s="1"/>
      <c r="G24" s="22"/>
      <c r="H24" s="1"/>
      <c r="I24" s="22"/>
      <c r="J24" s="22"/>
      <c r="K24" s="29"/>
    </row>
    <row r="25" spans="1:11">
      <c r="A25" s="22"/>
      <c r="B25" s="22"/>
      <c r="C25" s="22"/>
      <c r="D25" s="22"/>
      <c r="E25" s="31" t="s">
        <v>11</v>
      </c>
      <c r="F25" s="30">
        <v>-7</v>
      </c>
      <c r="G25" s="22"/>
      <c r="H25" s="30">
        <v>7</v>
      </c>
      <c r="I25" s="22"/>
      <c r="J25" s="22"/>
      <c r="K25" s="29"/>
    </row>
    <row r="26" spans="1:11">
      <c r="A26" s="22"/>
      <c r="B26" s="22"/>
      <c r="C26" s="30"/>
      <c r="D26" s="22"/>
      <c r="E26" s="22"/>
      <c r="F26" s="22"/>
      <c r="G26" s="22"/>
      <c r="H26" s="22"/>
      <c r="I26" s="22"/>
      <c r="J26" s="22"/>
      <c r="K26" s="29"/>
    </row>
    <row r="27" spans="1:11">
      <c r="A27" s="8"/>
      <c r="B27" s="14" t="s">
        <v>8</v>
      </c>
      <c r="C27" s="12"/>
      <c r="D27" s="15" t="s">
        <v>14</v>
      </c>
      <c r="E27" s="8"/>
      <c r="F27" s="16" t="s">
        <v>12</v>
      </c>
      <c r="G27" s="8"/>
      <c r="H27" s="15" t="s">
        <v>4</v>
      </c>
      <c r="I27" s="8"/>
      <c r="J27" s="16" t="s">
        <v>6</v>
      </c>
      <c r="K27" s="17" t="s">
        <v>20</v>
      </c>
    </row>
    <row r="28" spans="1:11">
      <c r="A28" s="8"/>
      <c r="B28" s="8"/>
      <c r="C28" s="8"/>
      <c r="D28" s="2"/>
      <c r="E28" s="8"/>
      <c r="F28" s="3">
        <f>(H31+H32+H33+H34+H35+H36)+(F31+F32+F33+F34+F35+F36)</f>
        <v>0</v>
      </c>
      <c r="G28" s="13" t="s">
        <v>5</v>
      </c>
      <c r="H28" s="1"/>
      <c r="I28" s="13" t="s">
        <v>2</v>
      </c>
      <c r="J28" s="4">
        <f>(D28+F28)-H28</f>
        <v>0</v>
      </c>
      <c r="K28" s="21">
        <f>IF(ISBLANK(D28),0,IF(D60&lt;=1,D60,1))</f>
        <v>0</v>
      </c>
    </row>
    <row r="29" spans="1:11">
      <c r="A29" s="8"/>
      <c r="B29" s="8"/>
      <c r="C29" s="8"/>
      <c r="D29" s="8"/>
      <c r="E29" s="8"/>
      <c r="F29" s="18" t="s">
        <v>5</v>
      </c>
      <c r="G29" s="8"/>
      <c r="H29" s="18" t="s">
        <v>1</v>
      </c>
      <c r="I29" s="8"/>
      <c r="J29" s="8"/>
      <c r="K29" s="5"/>
    </row>
    <row r="30" spans="1:11">
      <c r="A30" s="8"/>
      <c r="B30" s="14" t="s">
        <v>3</v>
      </c>
      <c r="C30" s="8"/>
      <c r="D30" s="15"/>
      <c r="E30" s="8"/>
      <c r="F30" s="15" t="s">
        <v>10</v>
      </c>
      <c r="G30" s="8"/>
      <c r="H30" s="15" t="s">
        <v>13</v>
      </c>
      <c r="I30" s="8"/>
      <c r="J30" s="15"/>
      <c r="K30" s="5"/>
    </row>
    <row r="31" spans="1:11">
      <c r="A31" s="15">
        <v>1</v>
      </c>
      <c r="B31" s="33"/>
      <c r="C31" s="34"/>
      <c r="D31" s="34"/>
      <c r="E31" s="13"/>
      <c r="F31" s="1"/>
      <c r="G31" s="13"/>
      <c r="H31" s="1"/>
      <c r="I31" s="8"/>
      <c r="J31" s="7"/>
      <c r="K31" s="5"/>
    </row>
    <row r="32" spans="1:11">
      <c r="A32" s="15">
        <v>2</v>
      </c>
      <c r="B32" s="33"/>
      <c r="C32" s="34"/>
      <c r="D32" s="34"/>
      <c r="E32" s="13"/>
      <c r="F32" s="1"/>
      <c r="G32" s="8"/>
      <c r="H32" s="1"/>
      <c r="I32" s="8"/>
      <c r="J32" s="8"/>
      <c r="K32" s="5"/>
    </row>
    <row r="33" spans="1:11">
      <c r="A33" s="15">
        <v>3</v>
      </c>
      <c r="B33" s="33"/>
      <c r="C33" s="34"/>
      <c r="D33" s="34"/>
      <c r="E33" s="13"/>
      <c r="F33" s="1"/>
      <c r="G33" s="8"/>
      <c r="H33" s="1"/>
      <c r="I33" s="8"/>
      <c r="J33" s="8"/>
      <c r="K33" s="5"/>
    </row>
    <row r="34" spans="1:11">
      <c r="A34" s="15">
        <v>4</v>
      </c>
      <c r="B34" s="33"/>
      <c r="C34" s="34"/>
      <c r="D34" s="34"/>
      <c r="E34" s="13"/>
      <c r="F34" s="1"/>
      <c r="G34" s="8"/>
      <c r="H34" s="1"/>
      <c r="I34" s="8"/>
      <c r="J34" s="8"/>
      <c r="K34" s="5"/>
    </row>
    <row r="35" spans="1:11">
      <c r="A35" s="15">
        <v>5</v>
      </c>
      <c r="B35" s="33"/>
      <c r="C35" s="34"/>
      <c r="D35" s="34"/>
      <c r="E35" s="13"/>
      <c r="F35" s="1"/>
      <c r="G35" s="8"/>
      <c r="H35" s="1"/>
      <c r="I35" s="8"/>
      <c r="J35" s="8"/>
      <c r="K35" s="5"/>
    </row>
    <row r="36" spans="1:11">
      <c r="A36" s="15">
        <v>6</v>
      </c>
      <c r="B36" s="33"/>
      <c r="C36" s="34"/>
      <c r="D36" s="34"/>
      <c r="E36" s="13"/>
      <c r="F36" s="1"/>
      <c r="G36" s="8"/>
      <c r="H36" s="1"/>
      <c r="I36" s="8"/>
      <c r="J36" s="8"/>
      <c r="K36" s="5"/>
    </row>
    <row r="37" spans="1:11">
      <c r="A37" s="8"/>
      <c r="B37" s="8"/>
      <c r="C37" s="8"/>
      <c r="D37" s="8"/>
      <c r="E37" s="19" t="s">
        <v>11</v>
      </c>
      <c r="F37" s="13">
        <v>-7</v>
      </c>
      <c r="G37" s="8"/>
      <c r="H37" s="13">
        <v>7</v>
      </c>
      <c r="I37" s="8"/>
      <c r="J37" s="8"/>
      <c r="K37" s="5"/>
    </row>
    <row r="38" spans="1:11">
      <c r="A38" s="22"/>
      <c r="B38" s="22"/>
      <c r="C38" s="30"/>
      <c r="D38" s="22"/>
      <c r="E38" s="22"/>
      <c r="F38" s="22"/>
      <c r="G38" s="22"/>
      <c r="H38" s="22"/>
      <c r="I38" s="22"/>
      <c r="J38" s="22"/>
      <c r="K38" s="29"/>
    </row>
    <row r="39" spans="1:11">
      <c r="A39" s="22"/>
      <c r="B39" s="23" t="s">
        <v>9</v>
      </c>
      <c r="C39" s="24"/>
      <c r="D39" s="25" t="s">
        <v>14</v>
      </c>
      <c r="E39" s="22"/>
      <c r="F39" s="26" t="s">
        <v>12</v>
      </c>
      <c r="G39" s="22"/>
      <c r="H39" s="25" t="s">
        <v>4</v>
      </c>
      <c r="I39" s="22"/>
      <c r="J39" s="26" t="s">
        <v>6</v>
      </c>
      <c r="K39" s="27" t="s">
        <v>21</v>
      </c>
    </row>
    <row r="40" spans="1:11">
      <c r="A40" s="22"/>
      <c r="B40" s="22"/>
      <c r="C40" s="22"/>
      <c r="D40" s="2"/>
      <c r="E40" s="22"/>
      <c r="F40" s="3">
        <f>(H43+H44+H45+H46+H47+H48)+(F43+F44+F45+F46+F47+F48)</f>
        <v>0</v>
      </c>
      <c r="G40" s="30" t="s">
        <v>5</v>
      </c>
      <c r="H40" s="1"/>
      <c r="I40" s="30" t="s">
        <v>2</v>
      </c>
      <c r="J40" s="4">
        <f>(D40+F40)-H40</f>
        <v>0</v>
      </c>
      <c r="K40" s="21">
        <f>IF(ISBLANK(D40),0,IF(D61&lt;=1,D61,1))</f>
        <v>0</v>
      </c>
    </row>
    <row r="41" spans="1:11">
      <c r="A41" s="22"/>
      <c r="B41" s="22"/>
      <c r="C41" s="22"/>
      <c r="D41" s="22"/>
      <c r="E41" s="22"/>
      <c r="F41" s="28" t="s">
        <v>5</v>
      </c>
      <c r="G41" s="22"/>
      <c r="H41" s="28" t="s">
        <v>1</v>
      </c>
      <c r="I41" s="22"/>
      <c r="J41" s="22"/>
      <c r="K41" s="29"/>
    </row>
    <row r="42" spans="1:11">
      <c r="A42" s="22"/>
      <c r="B42" s="23" t="s">
        <v>3</v>
      </c>
      <c r="C42" s="22"/>
      <c r="D42" s="25"/>
      <c r="E42" s="22"/>
      <c r="F42" s="25" t="s">
        <v>10</v>
      </c>
      <c r="G42" s="22"/>
      <c r="H42" s="25" t="s">
        <v>13</v>
      </c>
      <c r="I42" s="22"/>
      <c r="J42" s="25"/>
      <c r="K42" s="29"/>
    </row>
    <row r="43" spans="1:11">
      <c r="A43" s="25">
        <v>1</v>
      </c>
      <c r="B43" s="33"/>
      <c r="C43" s="34"/>
      <c r="D43" s="34"/>
      <c r="E43" s="30"/>
      <c r="F43" s="1"/>
      <c r="G43" s="30"/>
      <c r="H43" s="1"/>
      <c r="I43" s="22"/>
      <c r="J43" s="32"/>
      <c r="K43" s="29"/>
    </row>
    <row r="44" spans="1:11">
      <c r="A44" s="25">
        <v>2</v>
      </c>
      <c r="B44" s="33"/>
      <c r="C44" s="34"/>
      <c r="D44" s="34"/>
      <c r="E44" s="30"/>
      <c r="F44" s="1"/>
      <c r="G44" s="22"/>
      <c r="H44" s="1"/>
      <c r="I44" s="22"/>
      <c r="J44" s="22"/>
      <c r="K44" s="29"/>
    </row>
    <row r="45" spans="1:11">
      <c r="A45" s="25">
        <v>3</v>
      </c>
      <c r="B45" s="33"/>
      <c r="C45" s="34"/>
      <c r="D45" s="34"/>
      <c r="E45" s="30"/>
      <c r="F45" s="1"/>
      <c r="G45" s="22"/>
      <c r="H45" s="1"/>
      <c r="I45" s="22"/>
      <c r="J45" s="22"/>
      <c r="K45" s="29"/>
    </row>
    <row r="46" spans="1:11">
      <c r="A46" s="25">
        <v>4</v>
      </c>
      <c r="B46" s="33"/>
      <c r="C46" s="34"/>
      <c r="D46" s="34"/>
      <c r="E46" s="30"/>
      <c r="F46" s="1"/>
      <c r="G46" s="22"/>
      <c r="H46" s="1"/>
      <c r="I46" s="22"/>
      <c r="J46" s="22"/>
      <c r="K46" s="29"/>
    </row>
    <row r="47" spans="1:11">
      <c r="A47" s="25">
        <v>5</v>
      </c>
      <c r="B47" s="33"/>
      <c r="C47" s="34"/>
      <c r="D47" s="34"/>
      <c r="E47" s="30"/>
      <c r="F47" s="1"/>
      <c r="G47" s="22"/>
      <c r="H47" s="1"/>
      <c r="I47" s="22"/>
      <c r="J47" s="22"/>
      <c r="K47" s="29"/>
    </row>
    <row r="48" spans="1:11">
      <c r="A48" s="25">
        <v>6</v>
      </c>
      <c r="B48" s="33"/>
      <c r="C48" s="34"/>
      <c r="D48" s="34"/>
      <c r="E48" s="30"/>
      <c r="F48" s="1"/>
      <c r="G48" s="22"/>
      <c r="H48" s="1"/>
      <c r="I48" s="22"/>
      <c r="J48" s="22"/>
      <c r="K48" s="29"/>
    </row>
    <row r="49" spans="1:11">
      <c r="A49" s="22"/>
      <c r="B49" s="22"/>
      <c r="C49" s="22"/>
      <c r="D49" s="22"/>
      <c r="E49" s="31" t="s">
        <v>11</v>
      </c>
      <c r="F49" s="30">
        <v>-7</v>
      </c>
      <c r="G49" s="22"/>
      <c r="H49" s="30">
        <v>7</v>
      </c>
      <c r="I49" s="22"/>
      <c r="J49" s="22"/>
      <c r="K49" s="29"/>
    </row>
    <row r="57" spans="1:11">
      <c r="B57" t="s">
        <v>22</v>
      </c>
    </row>
    <row r="58" spans="1:11">
      <c r="B58" t="s">
        <v>0</v>
      </c>
      <c r="D58" t="str">
        <f>IF(H4=0,"",(D4+F4)/H4)</f>
        <v/>
      </c>
    </row>
    <row r="59" spans="1:11">
      <c r="B59" t="s">
        <v>7</v>
      </c>
      <c r="D59" t="str">
        <f>IF(H16=0,"",(D16+F16)/H16)</f>
        <v/>
      </c>
    </row>
    <row r="60" spans="1:11">
      <c r="B60" t="s">
        <v>8</v>
      </c>
      <c r="D60" t="str">
        <f>IF(H28=0,"",(D28+F28)/H28)</f>
        <v/>
      </c>
    </row>
    <row r="61" spans="1:11">
      <c r="B61" t="s">
        <v>9</v>
      </c>
      <c r="D61" t="str">
        <f>IF(H40=0,"",(D40+F40)/H40)</f>
        <v/>
      </c>
    </row>
  </sheetData>
  <mergeCells count="24">
    <mergeCell ref="B48:D48"/>
    <mergeCell ref="B31:D31"/>
    <mergeCell ref="B32:D32"/>
    <mergeCell ref="B33:D33"/>
    <mergeCell ref="B34:D34"/>
    <mergeCell ref="B35:D35"/>
    <mergeCell ref="B36:D36"/>
    <mergeCell ref="B43:D43"/>
    <mergeCell ref="B44:D44"/>
    <mergeCell ref="B45:D45"/>
    <mergeCell ref="B46:D46"/>
    <mergeCell ref="B47:D47"/>
    <mergeCell ref="B24:D24"/>
    <mergeCell ref="B7:D7"/>
    <mergeCell ref="B8:D8"/>
    <mergeCell ref="B9:D9"/>
    <mergeCell ref="B10:D10"/>
    <mergeCell ref="B11:D11"/>
    <mergeCell ref="B12:D12"/>
    <mergeCell ref="B19:D19"/>
    <mergeCell ref="B20:D20"/>
    <mergeCell ref="B21:D21"/>
    <mergeCell ref="B22:D22"/>
    <mergeCell ref="B23:D23"/>
  </mergeCells>
  <conditionalFormatting sqref="J4">
    <cfRule type="cellIs" dxfId="29" priority="15" operator="greaterThanOrEqual">
      <formula>100</formula>
    </cfRule>
  </conditionalFormatting>
  <conditionalFormatting sqref="J16">
    <cfRule type="cellIs" dxfId="28" priority="14" operator="greaterThanOrEqual">
      <formula>100</formula>
    </cfRule>
  </conditionalFormatting>
  <conditionalFormatting sqref="J19">
    <cfRule type="cellIs" dxfId="27" priority="13" operator="greaterThanOrEqual">
      <formula>100</formula>
    </cfRule>
  </conditionalFormatting>
  <conditionalFormatting sqref="J28">
    <cfRule type="cellIs" dxfId="26" priority="12" operator="greaterThanOrEqual">
      <formula>100</formula>
    </cfRule>
  </conditionalFormatting>
  <conditionalFormatting sqref="J31">
    <cfRule type="cellIs" dxfId="25" priority="11" operator="greaterThanOrEqual">
      <formula>100</formula>
    </cfRule>
  </conditionalFormatting>
  <conditionalFormatting sqref="J40">
    <cfRule type="cellIs" dxfId="24" priority="10" operator="greaterThanOrEqual">
      <formula>100</formula>
    </cfRule>
  </conditionalFormatting>
  <conditionalFormatting sqref="J43">
    <cfRule type="cellIs" dxfId="23" priority="9" operator="greaterThanOrEqual">
      <formula>100</formula>
    </cfRule>
  </conditionalFormatting>
  <conditionalFormatting sqref="K4">
    <cfRule type="expression" dxfId="22" priority="7">
      <formula>K4=1</formula>
    </cfRule>
    <cfRule type="expression" dxfId="21" priority="8">
      <formula>K4&lt;1</formula>
    </cfRule>
  </conditionalFormatting>
  <conditionalFormatting sqref="K16">
    <cfRule type="expression" dxfId="20" priority="5">
      <formula>K16=1</formula>
    </cfRule>
    <cfRule type="expression" dxfId="19" priority="6">
      <formula>K16&lt;1</formula>
    </cfRule>
  </conditionalFormatting>
  <conditionalFormatting sqref="K28">
    <cfRule type="expression" dxfId="18" priority="3">
      <formula>K28=1</formula>
    </cfRule>
    <cfRule type="expression" dxfId="17" priority="4">
      <formula>K28&lt;1</formula>
    </cfRule>
  </conditionalFormatting>
  <conditionalFormatting sqref="K40">
    <cfRule type="expression" dxfId="16" priority="1">
      <formula>K40=1</formula>
    </cfRule>
    <cfRule type="expression" dxfId="15" priority="2">
      <formula>K40&lt;1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showRuler="0" workbookViewId="0">
      <selection sqref="A1:XFD1048576"/>
    </sheetView>
  </sheetViews>
  <sheetFormatPr baseColWidth="10" defaultRowHeight="13" x14ac:dyDescent="0"/>
  <cols>
    <col min="1" max="1" width="2.140625" customWidth="1"/>
    <col min="3" max="3" width="2.140625" customWidth="1"/>
    <col min="5" max="5" width="2.140625" customWidth="1"/>
    <col min="7" max="7" width="2.140625" customWidth="1"/>
    <col min="8" max="8" width="9.42578125" customWidth="1"/>
    <col min="9" max="9" width="2.140625" customWidth="1"/>
    <col min="11" max="11" width="13.42578125" customWidth="1"/>
  </cols>
  <sheetData>
    <row r="1" spans="1:11">
      <c r="A1" s="8" t="s">
        <v>17</v>
      </c>
      <c r="B1" s="8"/>
      <c r="C1" s="8"/>
      <c r="D1" s="10"/>
      <c r="E1" s="8"/>
      <c r="F1" s="8"/>
      <c r="G1" s="8"/>
      <c r="H1" s="5"/>
      <c r="I1" s="8"/>
      <c r="J1" s="11"/>
      <c r="K1" s="12"/>
    </row>
    <row r="2" spans="1:11">
      <c r="A2" s="8"/>
      <c r="B2" s="8"/>
      <c r="C2" s="13"/>
      <c r="D2" s="8"/>
      <c r="E2" s="8"/>
      <c r="F2" s="8"/>
      <c r="G2" s="8"/>
      <c r="H2" s="8"/>
      <c r="I2" s="8"/>
      <c r="J2" s="8"/>
      <c r="K2" s="5"/>
    </row>
    <row r="3" spans="1:11">
      <c r="A3" s="8"/>
      <c r="B3" s="14" t="s">
        <v>0</v>
      </c>
      <c r="C3" s="12"/>
      <c r="D3" s="15" t="s">
        <v>14</v>
      </c>
      <c r="E3" s="8"/>
      <c r="F3" s="16" t="s">
        <v>12</v>
      </c>
      <c r="G3" s="8"/>
      <c r="H3" s="15" t="s">
        <v>4</v>
      </c>
      <c r="I3" s="8"/>
      <c r="J3" s="16" t="s">
        <v>6</v>
      </c>
      <c r="K3" s="17" t="s">
        <v>18</v>
      </c>
    </row>
    <row r="4" spans="1:11">
      <c r="A4" s="8"/>
      <c r="B4" s="8"/>
      <c r="C4" s="8"/>
      <c r="D4" s="2"/>
      <c r="E4" s="8"/>
      <c r="F4" s="3">
        <f>(H7+H8+H9+H10+H11+H12)+(F7+F8+F9+F10+F11+F12)</f>
        <v>0</v>
      </c>
      <c r="G4" s="13" t="s">
        <v>5</v>
      </c>
      <c r="H4" s="1"/>
      <c r="I4" s="13" t="s">
        <v>2</v>
      </c>
      <c r="J4" s="4">
        <f>(D4+F4)-H4</f>
        <v>0</v>
      </c>
      <c r="K4" s="21">
        <f>IF(ISBLANK(D4),0,IF(D58&lt;=1,D58,1))</f>
        <v>0</v>
      </c>
    </row>
    <row r="5" spans="1:11">
      <c r="A5" s="8"/>
      <c r="B5" s="8"/>
      <c r="C5" s="8"/>
      <c r="D5" s="8"/>
      <c r="E5" s="8"/>
      <c r="F5" s="18" t="s">
        <v>5</v>
      </c>
      <c r="G5" s="8"/>
      <c r="H5" s="18" t="s">
        <v>1</v>
      </c>
      <c r="I5" s="8"/>
      <c r="J5" s="8"/>
      <c r="K5" s="5"/>
    </row>
    <row r="6" spans="1:11">
      <c r="A6" s="8"/>
      <c r="B6" s="14" t="s">
        <v>3</v>
      </c>
      <c r="C6" s="8"/>
      <c r="D6" s="15"/>
      <c r="E6" s="8"/>
      <c r="F6" s="15" t="s">
        <v>10</v>
      </c>
      <c r="G6" s="8"/>
      <c r="H6" s="15" t="s">
        <v>13</v>
      </c>
      <c r="I6" s="8"/>
      <c r="J6" s="15"/>
      <c r="K6" s="5"/>
    </row>
    <row r="7" spans="1:11">
      <c r="A7" s="15">
        <v>1</v>
      </c>
      <c r="B7" s="33"/>
      <c r="C7" s="34"/>
      <c r="D7" s="34"/>
      <c r="E7" s="13"/>
      <c r="F7" s="1"/>
      <c r="G7" s="13"/>
      <c r="H7" s="1"/>
      <c r="I7" s="8"/>
      <c r="J7" s="7" t="s">
        <v>15</v>
      </c>
      <c r="K7" s="5"/>
    </row>
    <row r="8" spans="1:11">
      <c r="A8" s="15">
        <v>2</v>
      </c>
      <c r="B8" s="33"/>
      <c r="C8" s="34"/>
      <c r="D8" s="34"/>
      <c r="E8" s="13"/>
      <c r="F8" s="1"/>
      <c r="G8" s="8"/>
      <c r="H8" s="1"/>
      <c r="I8" s="8"/>
      <c r="J8" s="1"/>
      <c r="K8" s="5"/>
    </row>
    <row r="9" spans="1:11">
      <c r="A9" s="15">
        <v>3</v>
      </c>
      <c r="B9" s="33"/>
      <c r="C9" s="34"/>
      <c r="D9" s="34"/>
      <c r="E9" s="13"/>
      <c r="F9" s="1"/>
      <c r="G9" s="8"/>
      <c r="H9" s="1"/>
      <c r="I9" s="8"/>
      <c r="J9" s="20">
        <f>K4</f>
        <v>0</v>
      </c>
      <c r="K9" s="5" t="s">
        <v>0</v>
      </c>
    </row>
    <row r="10" spans="1:11">
      <c r="A10" s="15">
        <v>4</v>
      </c>
      <c r="B10" s="33"/>
      <c r="C10" s="34"/>
      <c r="D10" s="34"/>
      <c r="E10" s="13"/>
      <c r="F10" s="1"/>
      <c r="G10" s="8"/>
      <c r="H10" s="1"/>
      <c r="I10" s="8"/>
      <c r="J10" s="20">
        <f>K16</f>
        <v>0</v>
      </c>
      <c r="K10" s="5" t="s">
        <v>7</v>
      </c>
    </row>
    <row r="11" spans="1:11">
      <c r="A11" s="15">
        <v>5</v>
      </c>
      <c r="B11" s="33"/>
      <c r="C11" s="34"/>
      <c r="D11" s="34"/>
      <c r="E11" s="13"/>
      <c r="F11" s="1"/>
      <c r="G11" s="8"/>
      <c r="H11" s="1"/>
      <c r="I11" s="8"/>
      <c r="J11" s="20">
        <f>K28</f>
        <v>0</v>
      </c>
      <c r="K11" s="5" t="s">
        <v>8</v>
      </c>
    </row>
    <row r="12" spans="1:11">
      <c r="A12" s="15">
        <v>6</v>
      </c>
      <c r="B12" s="33"/>
      <c r="C12" s="34"/>
      <c r="D12" s="34"/>
      <c r="E12" s="13"/>
      <c r="F12" s="1"/>
      <c r="G12" s="8"/>
      <c r="H12" s="1"/>
      <c r="I12" s="8"/>
      <c r="J12" s="20">
        <f>K40</f>
        <v>0</v>
      </c>
      <c r="K12" s="5" t="s">
        <v>9</v>
      </c>
    </row>
    <row r="13" spans="1:11">
      <c r="A13" s="8"/>
      <c r="B13" s="8"/>
      <c r="C13" s="8"/>
      <c r="D13" s="8"/>
      <c r="E13" s="19" t="s">
        <v>11</v>
      </c>
      <c r="F13" s="13">
        <v>-7</v>
      </c>
      <c r="G13" s="8"/>
      <c r="H13" s="13">
        <v>7</v>
      </c>
      <c r="I13" s="8"/>
      <c r="J13" s="9">
        <f>J12+J11+J10+J9+J8</f>
        <v>0</v>
      </c>
      <c r="K13" s="6" t="s">
        <v>16</v>
      </c>
    </row>
    <row r="14" spans="1:11">
      <c r="A14" s="8"/>
      <c r="B14" s="8"/>
      <c r="C14" s="13"/>
      <c r="D14" s="8"/>
      <c r="E14" s="8"/>
      <c r="F14" s="8"/>
      <c r="G14" s="8"/>
      <c r="H14" s="8"/>
      <c r="I14" s="8"/>
      <c r="J14" s="8"/>
      <c r="K14" s="5"/>
    </row>
    <row r="15" spans="1:11">
      <c r="A15" s="22"/>
      <c r="B15" s="23" t="s">
        <v>7</v>
      </c>
      <c r="C15" s="24"/>
      <c r="D15" s="25" t="s">
        <v>14</v>
      </c>
      <c r="E15" s="22"/>
      <c r="F15" s="26" t="s">
        <v>12</v>
      </c>
      <c r="G15" s="22"/>
      <c r="H15" s="25" t="s">
        <v>4</v>
      </c>
      <c r="I15" s="22"/>
      <c r="J15" s="26" t="s">
        <v>6</v>
      </c>
      <c r="K15" s="27" t="s">
        <v>19</v>
      </c>
    </row>
    <row r="16" spans="1:11">
      <c r="A16" s="22"/>
      <c r="B16" s="22"/>
      <c r="C16" s="22"/>
      <c r="D16" s="2"/>
      <c r="E16" s="22"/>
      <c r="F16" s="3">
        <f>(H19+H20+H21+H22+H23+H24)+(F19+F20+F21+F22+F23+F24)</f>
        <v>0</v>
      </c>
      <c r="G16" s="30" t="s">
        <v>5</v>
      </c>
      <c r="H16" s="1"/>
      <c r="I16" s="30" t="s">
        <v>2</v>
      </c>
      <c r="J16" s="4">
        <f>(D16+F16)-H16</f>
        <v>0</v>
      </c>
      <c r="K16" s="21">
        <f>IF(ISBLANK(D16),0,IF(D59&lt;=1,D59,1))</f>
        <v>0</v>
      </c>
    </row>
    <row r="17" spans="1:11">
      <c r="A17" s="22"/>
      <c r="B17" s="22"/>
      <c r="C17" s="22"/>
      <c r="D17" s="22"/>
      <c r="E17" s="22"/>
      <c r="F17" s="28" t="s">
        <v>5</v>
      </c>
      <c r="G17" s="22"/>
      <c r="H17" s="28" t="s">
        <v>1</v>
      </c>
      <c r="I17" s="22"/>
      <c r="J17" s="22"/>
      <c r="K17" s="29"/>
    </row>
    <row r="18" spans="1:11">
      <c r="A18" s="22"/>
      <c r="B18" s="23" t="s">
        <v>3</v>
      </c>
      <c r="C18" s="22"/>
      <c r="D18" s="25"/>
      <c r="E18" s="22"/>
      <c r="F18" s="25" t="s">
        <v>10</v>
      </c>
      <c r="G18" s="22"/>
      <c r="H18" s="25" t="s">
        <v>13</v>
      </c>
      <c r="I18" s="22"/>
      <c r="J18" s="25"/>
      <c r="K18" s="29"/>
    </row>
    <row r="19" spans="1:11">
      <c r="A19" s="25">
        <v>1</v>
      </c>
      <c r="B19" s="33"/>
      <c r="C19" s="34"/>
      <c r="D19" s="34"/>
      <c r="E19" s="30"/>
      <c r="F19" s="1"/>
      <c r="G19" s="30"/>
      <c r="H19" s="1"/>
      <c r="I19" s="22"/>
      <c r="J19" s="32"/>
      <c r="K19" s="29"/>
    </row>
    <row r="20" spans="1:11">
      <c r="A20" s="25">
        <v>2</v>
      </c>
      <c r="B20" s="33"/>
      <c r="C20" s="34"/>
      <c r="D20" s="34"/>
      <c r="E20" s="30"/>
      <c r="F20" s="1"/>
      <c r="G20" s="22"/>
      <c r="H20" s="1"/>
      <c r="I20" s="22"/>
      <c r="J20" s="22"/>
      <c r="K20" s="29"/>
    </row>
    <row r="21" spans="1:11">
      <c r="A21" s="25">
        <v>3</v>
      </c>
      <c r="B21" s="33"/>
      <c r="C21" s="34"/>
      <c r="D21" s="34"/>
      <c r="E21" s="30"/>
      <c r="F21" s="1"/>
      <c r="G21" s="22"/>
      <c r="H21" s="1"/>
      <c r="I21" s="22"/>
      <c r="J21" s="22"/>
      <c r="K21" s="29"/>
    </row>
    <row r="22" spans="1:11">
      <c r="A22" s="25">
        <v>4</v>
      </c>
      <c r="B22" s="33"/>
      <c r="C22" s="34"/>
      <c r="D22" s="34"/>
      <c r="E22" s="30"/>
      <c r="F22" s="1"/>
      <c r="G22" s="22"/>
      <c r="H22" s="1"/>
      <c r="I22" s="22"/>
      <c r="J22" s="22"/>
      <c r="K22" s="29"/>
    </row>
    <row r="23" spans="1:11">
      <c r="A23" s="25">
        <v>5</v>
      </c>
      <c r="B23" s="33"/>
      <c r="C23" s="34"/>
      <c r="D23" s="34"/>
      <c r="E23" s="30"/>
      <c r="F23" s="1"/>
      <c r="G23" s="22"/>
      <c r="H23" s="1"/>
      <c r="I23" s="22"/>
      <c r="J23" s="22"/>
      <c r="K23" s="29"/>
    </row>
    <row r="24" spans="1:11">
      <c r="A24" s="25">
        <v>6</v>
      </c>
      <c r="B24" s="33"/>
      <c r="C24" s="34"/>
      <c r="D24" s="34"/>
      <c r="E24" s="30"/>
      <c r="F24" s="1"/>
      <c r="G24" s="22"/>
      <c r="H24" s="1"/>
      <c r="I24" s="22"/>
      <c r="J24" s="22"/>
      <c r="K24" s="29"/>
    </row>
    <row r="25" spans="1:11">
      <c r="A25" s="22"/>
      <c r="B25" s="22"/>
      <c r="C25" s="22"/>
      <c r="D25" s="22"/>
      <c r="E25" s="31" t="s">
        <v>11</v>
      </c>
      <c r="F25" s="30">
        <v>-7</v>
      </c>
      <c r="G25" s="22"/>
      <c r="H25" s="30">
        <v>7</v>
      </c>
      <c r="I25" s="22"/>
      <c r="J25" s="22"/>
      <c r="K25" s="29"/>
    </row>
    <row r="26" spans="1:11">
      <c r="A26" s="22"/>
      <c r="B26" s="22"/>
      <c r="C26" s="30"/>
      <c r="D26" s="22"/>
      <c r="E26" s="22"/>
      <c r="F26" s="22"/>
      <c r="G26" s="22"/>
      <c r="H26" s="22"/>
      <c r="I26" s="22"/>
      <c r="J26" s="22"/>
      <c r="K26" s="29"/>
    </row>
    <row r="27" spans="1:11">
      <c r="A27" s="8"/>
      <c r="B27" s="14" t="s">
        <v>8</v>
      </c>
      <c r="C27" s="12"/>
      <c r="D27" s="15" t="s">
        <v>14</v>
      </c>
      <c r="E27" s="8"/>
      <c r="F27" s="16" t="s">
        <v>12</v>
      </c>
      <c r="G27" s="8"/>
      <c r="H27" s="15" t="s">
        <v>4</v>
      </c>
      <c r="I27" s="8"/>
      <c r="J27" s="16" t="s">
        <v>6</v>
      </c>
      <c r="K27" s="17" t="s">
        <v>20</v>
      </c>
    </row>
    <row r="28" spans="1:11">
      <c r="A28" s="8"/>
      <c r="B28" s="8"/>
      <c r="C28" s="8"/>
      <c r="D28" s="2"/>
      <c r="E28" s="8"/>
      <c r="F28" s="3">
        <f>(H31+H32+H33+H34+H35+H36)+(F31+F32+F33+F34+F35+F36)</f>
        <v>0</v>
      </c>
      <c r="G28" s="13" t="s">
        <v>5</v>
      </c>
      <c r="H28" s="1"/>
      <c r="I28" s="13" t="s">
        <v>2</v>
      </c>
      <c r="J28" s="4">
        <f>(D28+F28)-H28</f>
        <v>0</v>
      </c>
      <c r="K28" s="21">
        <f>IF(ISBLANK(D28),0,IF(D60&lt;=1,D60,1))</f>
        <v>0</v>
      </c>
    </row>
    <row r="29" spans="1:11">
      <c r="A29" s="8"/>
      <c r="B29" s="8"/>
      <c r="C29" s="8"/>
      <c r="D29" s="8"/>
      <c r="E29" s="8"/>
      <c r="F29" s="18" t="s">
        <v>5</v>
      </c>
      <c r="G29" s="8"/>
      <c r="H29" s="18" t="s">
        <v>1</v>
      </c>
      <c r="I29" s="8"/>
      <c r="J29" s="8"/>
      <c r="K29" s="5"/>
    </row>
    <row r="30" spans="1:11">
      <c r="A30" s="8"/>
      <c r="B30" s="14" t="s">
        <v>3</v>
      </c>
      <c r="C30" s="8"/>
      <c r="D30" s="15"/>
      <c r="E30" s="8"/>
      <c r="F30" s="15" t="s">
        <v>10</v>
      </c>
      <c r="G30" s="8"/>
      <c r="H30" s="15" t="s">
        <v>13</v>
      </c>
      <c r="I30" s="8"/>
      <c r="J30" s="15"/>
      <c r="K30" s="5"/>
    </row>
    <row r="31" spans="1:11">
      <c r="A31" s="15">
        <v>1</v>
      </c>
      <c r="B31" s="33"/>
      <c r="C31" s="34"/>
      <c r="D31" s="34"/>
      <c r="E31" s="13"/>
      <c r="F31" s="1"/>
      <c r="G31" s="13"/>
      <c r="H31" s="1"/>
      <c r="I31" s="8"/>
      <c r="J31" s="7"/>
      <c r="K31" s="5"/>
    </row>
    <row r="32" spans="1:11">
      <c r="A32" s="15">
        <v>2</v>
      </c>
      <c r="B32" s="33"/>
      <c r="C32" s="34"/>
      <c r="D32" s="34"/>
      <c r="E32" s="13"/>
      <c r="F32" s="1"/>
      <c r="G32" s="8"/>
      <c r="H32" s="1"/>
      <c r="I32" s="8"/>
      <c r="J32" s="8"/>
      <c r="K32" s="5"/>
    </row>
    <row r="33" spans="1:11">
      <c r="A33" s="15">
        <v>3</v>
      </c>
      <c r="B33" s="33"/>
      <c r="C33" s="34"/>
      <c r="D33" s="34"/>
      <c r="E33" s="13"/>
      <c r="F33" s="1"/>
      <c r="G33" s="8"/>
      <c r="H33" s="1"/>
      <c r="I33" s="8"/>
      <c r="J33" s="8"/>
      <c r="K33" s="5"/>
    </row>
    <row r="34" spans="1:11">
      <c r="A34" s="15">
        <v>4</v>
      </c>
      <c r="B34" s="33"/>
      <c r="C34" s="34"/>
      <c r="D34" s="34"/>
      <c r="E34" s="13"/>
      <c r="F34" s="1"/>
      <c r="G34" s="8"/>
      <c r="H34" s="1"/>
      <c r="I34" s="8"/>
      <c r="J34" s="8"/>
      <c r="K34" s="5"/>
    </row>
    <row r="35" spans="1:11">
      <c r="A35" s="15">
        <v>5</v>
      </c>
      <c r="B35" s="33"/>
      <c r="C35" s="34"/>
      <c r="D35" s="34"/>
      <c r="E35" s="13"/>
      <c r="F35" s="1"/>
      <c r="G35" s="8"/>
      <c r="H35" s="1"/>
      <c r="I35" s="8"/>
      <c r="J35" s="8"/>
      <c r="K35" s="5"/>
    </row>
    <row r="36" spans="1:11">
      <c r="A36" s="15">
        <v>6</v>
      </c>
      <c r="B36" s="33"/>
      <c r="C36" s="34"/>
      <c r="D36" s="34"/>
      <c r="E36" s="13"/>
      <c r="F36" s="1"/>
      <c r="G36" s="8"/>
      <c r="H36" s="1"/>
      <c r="I36" s="8"/>
      <c r="J36" s="8"/>
      <c r="K36" s="5"/>
    </row>
    <row r="37" spans="1:11">
      <c r="A37" s="8"/>
      <c r="B37" s="8"/>
      <c r="C37" s="8"/>
      <c r="D37" s="8"/>
      <c r="E37" s="19" t="s">
        <v>11</v>
      </c>
      <c r="F37" s="13">
        <v>-7</v>
      </c>
      <c r="G37" s="8"/>
      <c r="H37" s="13">
        <v>7</v>
      </c>
      <c r="I37" s="8"/>
      <c r="J37" s="8"/>
      <c r="K37" s="5"/>
    </row>
    <row r="38" spans="1:11">
      <c r="A38" s="22"/>
      <c r="B38" s="22"/>
      <c r="C38" s="30"/>
      <c r="D38" s="22"/>
      <c r="E38" s="22"/>
      <c r="F38" s="22"/>
      <c r="G38" s="22"/>
      <c r="H38" s="22"/>
      <c r="I38" s="22"/>
      <c r="J38" s="22"/>
      <c r="K38" s="29"/>
    </row>
    <row r="39" spans="1:11">
      <c r="A39" s="22"/>
      <c r="B39" s="23" t="s">
        <v>9</v>
      </c>
      <c r="C39" s="24"/>
      <c r="D39" s="25" t="s">
        <v>14</v>
      </c>
      <c r="E39" s="22"/>
      <c r="F39" s="26" t="s">
        <v>12</v>
      </c>
      <c r="G39" s="22"/>
      <c r="H39" s="25" t="s">
        <v>4</v>
      </c>
      <c r="I39" s="22"/>
      <c r="J39" s="26" t="s">
        <v>6</v>
      </c>
      <c r="K39" s="27" t="s">
        <v>21</v>
      </c>
    </row>
    <row r="40" spans="1:11">
      <c r="A40" s="22"/>
      <c r="B40" s="22"/>
      <c r="C40" s="22"/>
      <c r="D40" s="2"/>
      <c r="E40" s="22"/>
      <c r="F40" s="3">
        <f>(H43+H44+H45+H46+H47+H48)+(F43+F44+F45+F46+F47+F48)</f>
        <v>0</v>
      </c>
      <c r="G40" s="30" t="s">
        <v>5</v>
      </c>
      <c r="H40" s="1"/>
      <c r="I40" s="30" t="s">
        <v>2</v>
      </c>
      <c r="J40" s="4">
        <f>(D40+F40)-H40</f>
        <v>0</v>
      </c>
      <c r="K40" s="21">
        <f>IF(ISBLANK(D40),0,IF(D61&lt;=1,D61,1))</f>
        <v>0</v>
      </c>
    </row>
    <row r="41" spans="1:11">
      <c r="A41" s="22"/>
      <c r="B41" s="22"/>
      <c r="C41" s="22"/>
      <c r="D41" s="22"/>
      <c r="E41" s="22"/>
      <c r="F41" s="28" t="s">
        <v>5</v>
      </c>
      <c r="G41" s="22"/>
      <c r="H41" s="28" t="s">
        <v>1</v>
      </c>
      <c r="I41" s="22"/>
      <c r="J41" s="22"/>
      <c r="K41" s="29"/>
    </row>
    <row r="42" spans="1:11">
      <c r="A42" s="22"/>
      <c r="B42" s="23" t="s">
        <v>3</v>
      </c>
      <c r="C42" s="22"/>
      <c r="D42" s="25"/>
      <c r="E42" s="22"/>
      <c r="F42" s="25" t="s">
        <v>10</v>
      </c>
      <c r="G42" s="22"/>
      <c r="H42" s="25" t="s">
        <v>13</v>
      </c>
      <c r="I42" s="22"/>
      <c r="J42" s="25"/>
      <c r="K42" s="29"/>
    </row>
    <row r="43" spans="1:11">
      <c r="A43" s="25">
        <v>1</v>
      </c>
      <c r="B43" s="33"/>
      <c r="C43" s="34"/>
      <c r="D43" s="34"/>
      <c r="E43" s="30"/>
      <c r="F43" s="1"/>
      <c r="G43" s="30"/>
      <c r="H43" s="1"/>
      <c r="I43" s="22"/>
      <c r="J43" s="32"/>
      <c r="K43" s="29"/>
    </row>
    <row r="44" spans="1:11">
      <c r="A44" s="25">
        <v>2</v>
      </c>
      <c r="B44" s="33"/>
      <c r="C44" s="34"/>
      <c r="D44" s="34"/>
      <c r="E44" s="30"/>
      <c r="F44" s="1"/>
      <c r="G44" s="22"/>
      <c r="H44" s="1"/>
      <c r="I44" s="22"/>
      <c r="J44" s="22"/>
      <c r="K44" s="29"/>
    </row>
    <row r="45" spans="1:11">
      <c r="A45" s="25">
        <v>3</v>
      </c>
      <c r="B45" s="33"/>
      <c r="C45" s="34"/>
      <c r="D45" s="34"/>
      <c r="E45" s="30"/>
      <c r="F45" s="1"/>
      <c r="G45" s="22"/>
      <c r="H45" s="1"/>
      <c r="I45" s="22"/>
      <c r="J45" s="22"/>
      <c r="K45" s="29"/>
    </row>
    <row r="46" spans="1:11">
      <c r="A46" s="25">
        <v>4</v>
      </c>
      <c r="B46" s="33"/>
      <c r="C46" s="34"/>
      <c r="D46" s="34"/>
      <c r="E46" s="30"/>
      <c r="F46" s="1"/>
      <c r="G46" s="22"/>
      <c r="H46" s="1"/>
      <c r="I46" s="22"/>
      <c r="J46" s="22"/>
      <c r="K46" s="29"/>
    </row>
    <row r="47" spans="1:11">
      <c r="A47" s="25">
        <v>5</v>
      </c>
      <c r="B47" s="33"/>
      <c r="C47" s="34"/>
      <c r="D47" s="34"/>
      <c r="E47" s="30"/>
      <c r="F47" s="1"/>
      <c r="G47" s="22"/>
      <c r="H47" s="1"/>
      <c r="I47" s="22"/>
      <c r="J47" s="22"/>
      <c r="K47" s="29"/>
    </row>
    <row r="48" spans="1:11">
      <c r="A48" s="25">
        <v>6</v>
      </c>
      <c r="B48" s="33"/>
      <c r="C48" s="34"/>
      <c r="D48" s="34"/>
      <c r="E48" s="30"/>
      <c r="F48" s="1"/>
      <c r="G48" s="22"/>
      <c r="H48" s="1"/>
      <c r="I48" s="22"/>
      <c r="J48" s="22"/>
      <c r="K48" s="29"/>
    </row>
    <row r="49" spans="1:11">
      <c r="A49" s="22"/>
      <c r="B49" s="22"/>
      <c r="C49" s="22"/>
      <c r="D49" s="22"/>
      <c r="E49" s="31" t="s">
        <v>11</v>
      </c>
      <c r="F49" s="30">
        <v>-7</v>
      </c>
      <c r="G49" s="22"/>
      <c r="H49" s="30">
        <v>7</v>
      </c>
      <c r="I49" s="22"/>
      <c r="J49" s="22"/>
      <c r="K49" s="29"/>
    </row>
    <row r="57" spans="1:11">
      <c r="B57" t="s">
        <v>22</v>
      </c>
    </row>
    <row r="58" spans="1:11">
      <c r="B58" t="s">
        <v>0</v>
      </c>
      <c r="D58" t="str">
        <f>IF(H4=0,"",(D4+F4)/H4)</f>
        <v/>
      </c>
    </row>
    <row r="59" spans="1:11">
      <c r="B59" t="s">
        <v>7</v>
      </c>
      <c r="D59" t="str">
        <f>IF(H16=0,"",(D16+F16)/H16)</f>
        <v/>
      </c>
    </row>
    <row r="60" spans="1:11">
      <c r="B60" t="s">
        <v>8</v>
      </c>
      <c r="D60" t="str">
        <f>IF(H28=0,"",(D28+F28)/H28)</f>
        <v/>
      </c>
    </row>
    <row r="61" spans="1:11">
      <c r="B61" t="s">
        <v>9</v>
      </c>
      <c r="D61" t="str">
        <f>IF(H40=0,"",(D40+F40)/H40)</f>
        <v/>
      </c>
    </row>
  </sheetData>
  <mergeCells count="24">
    <mergeCell ref="B24:D24"/>
    <mergeCell ref="B7:D7"/>
    <mergeCell ref="B8:D8"/>
    <mergeCell ref="B9:D9"/>
    <mergeCell ref="B10:D10"/>
    <mergeCell ref="B11:D11"/>
    <mergeCell ref="B12:D12"/>
    <mergeCell ref="B19:D19"/>
    <mergeCell ref="B20:D20"/>
    <mergeCell ref="B21:D21"/>
    <mergeCell ref="B22:D22"/>
    <mergeCell ref="B23:D23"/>
    <mergeCell ref="B48:D48"/>
    <mergeCell ref="B31:D31"/>
    <mergeCell ref="B32:D32"/>
    <mergeCell ref="B33:D33"/>
    <mergeCell ref="B34:D34"/>
    <mergeCell ref="B35:D35"/>
    <mergeCell ref="B36:D36"/>
    <mergeCell ref="B43:D43"/>
    <mergeCell ref="B44:D44"/>
    <mergeCell ref="B45:D45"/>
    <mergeCell ref="B46:D46"/>
    <mergeCell ref="B47:D47"/>
  </mergeCells>
  <phoneticPr fontId="3" type="noConversion"/>
  <conditionalFormatting sqref="J4">
    <cfRule type="cellIs" dxfId="14" priority="33" operator="greaterThanOrEqual">
      <formula>100</formula>
    </cfRule>
  </conditionalFormatting>
  <conditionalFormatting sqref="J16">
    <cfRule type="cellIs" dxfId="13" priority="31" operator="greaterThanOrEqual">
      <formula>100</formula>
    </cfRule>
  </conditionalFormatting>
  <conditionalFormatting sqref="J19">
    <cfRule type="cellIs" dxfId="12" priority="30" operator="greaterThanOrEqual">
      <formula>100</formula>
    </cfRule>
  </conditionalFormatting>
  <conditionalFormatting sqref="J28">
    <cfRule type="cellIs" dxfId="11" priority="29" operator="greaterThanOrEqual">
      <formula>100</formula>
    </cfRule>
  </conditionalFormatting>
  <conditionalFormatting sqref="J31">
    <cfRule type="cellIs" dxfId="10" priority="28" operator="greaterThanOrEqual">
      <formula>100</formula>
    </cfRule>
  </conditionalFormatting>
  <conditionalFormatting sqref="J40">
    <cfRule type="cellIs" dxfId="9" priority="27" operator="greaterThanOrEqual">
      <formula>100</formula>
    </cfRule>
  </conditionalFormatting>
  <conditionalFormatting sqref="J43">
    <cfRule type="cellIs" dxfId="8" priority="26" operator="greaterThanOrEqual">
      <formula>100</formula>
    </cfRule>
  </conditionalFormatting>
  <conditionalFormatting sqref="K4">
    <cfRule type="expression" dxfId="7" priority="23">
      <formula>K4=1</formula>
    </cfRule>
    <cfRule type="expression" dxfId="6" priority="24">
      <formula>K4&lt;1</formula>
    </cfRule>
  </conditionalFormatting>
  <conditionalFormatting sqref="K16">
    <cfRule type="expression" dxfId="5" priority="5">
      <formula>K16=1</formula>
    </cfRule>
    <cfRule type="expression" dxfId="4" priority="6">
      <formula>K16&lt;1</formula>
    </cfRule>
  </conditionalFormatting>
  <conditionalFormatting sqref="K28">
    <cfRule type="expression" dxfId="3" priority="3">
      <formula>K28=1</formula>
    </cfRule>
    <cfRule type="expression" dxfId="2" priority="4">
      <formula>K28&lt;1</formula>
    </cfRule>
  </conditionalFormatting>
  <conditionalFormatting sqref="K40">
    <cfRule type="expression" dxfId="1" priority="1">
      <formula>K40=1</formula>
    </cfRule>
    <cfRule type="expression" dxfId="0" priority="2">
      <formula>K40&lt;1</formula>
    </cfRule>
  </conditionalFormatting>
  <pageMargins left="0.5" right="0.5" top="0.5" bottom="0.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Country 1</vt:lpstr>
      <vt:lpstr>Country 2</vt:lpstr>
      <vt:lpstr>Country 3</vt:lpstr>
      <vt:lpstr>Country 4</vt:lpstr>
    </vt:vector>
  </TitlesOfParts>
  <Company>Iowa Falls-Alden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Harms</dc:creator>
  <cp:lastModifiedBy>David Harms</cp:lastModifiedBy>
  <cp:lastPrinted>2011-03-07T18:41:48Z</cp:lastPrinted>
  <dcterms:created xsi:type="dcterms:W3CDTF">2006-03-24T20:15:54Z</dcterms:created>
  <dcterms:modified xsi:type="dcterms:W3CDTF">2016-09-02T11:00:31Z</dcterms:modified>
</cp:coreProperties>
</file>