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date1904="1" showInkAnnotation="0" autoCompressPictures="0"/>
  <bookViews>
    <workbookView xWindow="60" yWindow="60" windowWidth="25460" windowHeight="14460" tabRatio="431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8" l="1"/>
  <c r="I26" i="8"/>
  <c r="C100" i="8"/>
  <c r="E25" i="8"/>
  <c r="I25" i="8"/>
  <c r="C99" i="8"/>
  <c r="E24" i="8"/>
  <c r="I24" i="8"/>
  <c r="C98" i="8"/>
  <c r="E23" i="8"/>
  <c r="I23" i="8"/>
  <c r="C97" i="8"/>
  <c r="E22" i="8"/>
  <c r="I22" i="8"/>
  <c r="C96" i="8"/>
  <c r="E21" i="8"/>
  <c r="I21" i="8"/>
  <c r="C95" i="8"/>
  <c r="E20" i="8"/>
  <c r="I20" i="8"/>
  <c r="C94" i="8"/>
  <c r="E19" i="8"/>
  <c r="I19" i="8"/>
  <c r="C93" i="8"/>
  <c r="C92" i="8"/>
  <c r="E18" i="8"/>
  <c r="I18" i="8"/>
  <c r="C91" i="8"/>
  <c r="E37" i="8"/>
  <c r="G37" i="8"/>
  <c r="I37" i="8"/>
  <c r="F90" i="8"/>
  <c r="E17" i="8"/>
  <c r="I17" i="8"/>
  <c r="C90" i="8"/>
  <c r="E43" i="8"/>
  <c r="G43" i="8"/>
  <c r="I43" i="8"/>
  <c r="F89" i="8"/>
  <c r="E16" i="8"/>
  <c r="I16" i="8"/>
  <c r="C89" i="8"/>
  <c r="E42" i="8"/>
  <c r="G42" i="8"/>
  <c r="I42" i="8"/>
  <c r="F88" i="8"/>
  <c r="E15" i="8"/>
  <c r="I15" i="8"/>
  <c r="C88" i="8"/>
  <c r="E41" i="8"/>
  <c r="G41" i="8"/>
  <c r="I41" i="8"/>
  <c r="F87" i="8"/>
  <c r="I14" i="8"/>
  <c r="C87" i="8"/>
  <c r="E40" i="8"/>
  <c r="G40" i="8"/>
  <c r="I40" i="8"/>
  <c r="F86" i="8"/>
  <c r="E13" i="8"/>
  <c r="I13" i="8"/>
  <c r="C86" i="8"/>
  <c r="E39" i="8"/>
  <c r="G39" i="8"/>
  <c r="I39" i="8"/>
  <c r="F85" i="8"/>
  <c r="E12" i="8"/>
  <c r="I12" i="8"/>
  <c r="C85" i="8"/>
  <c r="I38" i="8"/>
  <c r="F84" i="8"/>
  <c r="E11" i="8"/>
  <c r="I11" i="8"/>
  <c r="C84" i="8"/>
  <c r="F83" i="8"/>
  <c r="E10" i="8"/>
  <c r="I10" i="8"/>
  <c r="C83" i="8"/>
  <c r="E36" i="8"/>
  <c r="G36" i="8"/>
  <c r="I36" i="8"/>
  <c r="F82" i="8"/>
  <c r="E9" i="8"/>
  <c r="I9" i="8"/>
  <c r="C82" i="8"/>
  <c r="E35" i="8"/>
  <c r="G35" i="8"/>
  <c r="I35" i="8"/>
  <c r="F81" i="8"/>
  <c r="E8" i="8"/>
  <c r="I8" i="8"/>
  <c r="C81" i="8"/>
  <c r="E34" i="8"/>
  <c r="G34" i="8"/>
  <c r="I34" i="8"/>
  <c r="F80" i="8"/>
  <c r="E7" i="8"/>
  <c r="I7" i="8"/>
  <c r="C80" i="8"/>
  <c r="E33" i="8"/>
  <c r="G33" i="8"/>
  <c r="I33" i="8"/>
  <c r="F79" i="8"/>
  <c r="E6" i="8"/>
  <c r="I6" i="8"/>
  <c r="C79" i="8"/>
  <c r="H68" i="8"/>
  <c r="F68" i="8"/>
  <c r="I68" i="8"/>
  <c r="H69" i="8"/>
  <c r="F69" i="8"/>
  <c r="I69" i="8"/>
  <c r="H70" i="8"/>
  <c r="F70" i="8"/>
  <c r="I70" i="8"/>
  <c r="H71" i="8"/>
  <c r="F71" i="8"/>
  <c r="I71" i="8"/>
  <c r="H72" i="8"/>
  <c r="F72" i="8"/>
  <c r="I72" i="8"/>
  <c r="H73" i="8"/>
  <c r="F73" i="8"/>
  <c r="I73" i="8"/>
  <c r="H74" i="8"/>
  <c r="F74" i="8"/>
  <c r="I74" i="8"/>
  <c r="H75" i="8"/>
  <c r="F75" i="8"/>
  <c r="I75" i="8"/>
  <c r="I76" i="8"/>
  <c r="H57" i="8"/>
  <c r="F57" i="8"/>
  <c r="I57" i="8"/>
  <c r="H58" i="8"/>
  <c r="F58" i="8"/>
  <c r="I58" i="8"/>
  <c r="H59" i="8"/>
  <c r="F59" i="8"/>
  <c r="I59" i="8"/>
  <c r="H60" i="8"/>
  <c r="F60" i="8"/>
  <c r="I60" i="8"/>
  <c r="H61" i="8"/>
  <c r="F61" i="8"/>
  <c r="I61" i="8"/>
  <c r="H62" i="8"/>
  <c r="F62" i="8"/>
  <c r="I62" i="8"/>
  <c r="H63" i="8"/>
  <c r="F63" i="8"/>
  <c r="I63" i="8"/>
  <c r="H64" i="8"/>
  <c r="F64" i="8"/>
  <c r="I64" i="8"/>
  <c r="I65" i="8"/>
  <c r="L68" i="8"/>
  <c r="J68" i="8"/>
  <c r="J69" i="8"/>
  <c r="J76" i="8"/>
  <c r="H76" i="8"/>
  <c r="J75" i="8"/>
  <c r="K75" i="8"/>
  <c r="J74" i="8"/>
  <c r="K74" i="8"/>
  <c r="J73" i="8"/>
  <c r="K73" i="8"/>
  <c r="J72" i="8"/>
  <c r="K72" i="8"/>
  <c r="L71" i="8"/>
  <c r="J71" i="8"/>
  <c r="K71" i="8"/>
  <c r="J70" i="8"/>
  <c r="K70" i="8"/>
  <c r="K69" i="8"/>
  <c r="K68" i="8"/>
  <c r="L57" i="8"/>
  <c r="J57" i="8"/>
  <c r="J58" i="8"/>
  <c r="J65" i="8"/>
  <c r="H65" i="8"/>
  <c r="J64" i="8"/>
  <c r="K64" i="8"/>
  <c r="J63" i="8"/>
  <c r="K63" i="8"/>
  <c r="J62" i="8"/>
  <c r="K62" i="8"/>
  <c r="J61" i="8"/>
  <c r="K61" i="8"/>
  <c r="L60" i="8"/>
  <c r="J60" i="8"/>
  <c r="K60" i="8"/>
  <c r="J59" i="8"/>
  <c r="K59" i="8"/>
  <c r="K58" i="8"/>
  <c r="K57" i="8"/>
  <c r="E49" i="8"/>
  <c r="E48" i="8"/>
  <c r="K33" i="8"/>
  <c r="K34" i="8"/>
  <c r="K35" i="8"/>
  <c r="K36" i="8"/>
  <c r="K37" i="8"/>
  <c r="K38" i="8"/>
  <c r="K39" i="8"/>
  <c r="K40" i="8"/>
  <c r="K41" i="8"/>
  <c r="K42" i="8"/>
  <c r="K43" i="8"/>
  <c r="K45" i="8"/>
  <c r="I45" i="8"/>
  <c r="H45" i="8"/>
  <c r="G45" i="8"/>
  <c r="F45" i="8"/>
  <c r="E45" i="8"/>
  <c r="D45" i="8"/>
  <c r="C4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8" i="8"/>
  <c r="I28" i="8"/>
  <c r="H28" i="8"/>
  <c r="G28" i="8"/>
  <c r="F28" i="8"/>
  <c r="E28" i="8"/>
  <c r="D28" i="8"/>
  <c r="C28" i="8"/>
  <c r="E26" i="7"/>
  <c r="I26" i="7"/>
  <c r="C100" i="7"/>
  <c r="E25" i="7"/>
  <c r="I25" i="7"/>
  <c r="C99" i="7"/>
  <c r="E24" i="7"/>
  <c r="I24" i="7"/>
  <c r="C98" i="7"/>
  <c r="E23" i="7"/>
  <c r="I23" i="7"/>
  <c r="C97" i="7"/>
  <c r="E22" i="7"/>
  <c r="I22" i="7"/>
  <c r="C96" i="7"/>
  <c r="E21" i="7"/>
  <c r="I21" i="7"/>
  <c r="C95" i="7"/>
  <c r="E20" i="7"/>
  <c r="I20" i="7"/>
  <c r="C94" i="7"/>
  <c r="E19" i="7"/>
  <c r="I19" i="7"/>
  <c r="C93" i="7"/>
  <c r="C92" i="7"/>
  <c r="E18" i="7"/>
  <c r="I18" i="7"/>
  <c r="C91" i="7"/>
  <c r="E37" i="7"/>
  <c r="G37" i="7"/>
  <c r="I37" i="7"/>
  <c r="F90" i="7"/>
  <c r="E17" i="7"/>
  <c r="I17" i="7"/>
  <c r="C90" i="7"/>
  <c r="E43" i="7"/>
  <c r="G43" i="7"/>
  <c r="I43" i="7"/>
  <c r="F89" i="7"/>
  <c r="E16" i="7"/>
  <c r="I16" i="7"/>
  <c r="C89" i="7"/>
  <c r="E42" i="7"/>
  <c r="G42" i="7"/>
  <c r="I42" i="7"/>
  <c r="F88" i="7"/>
  <c r="E15" i="7"/>
  <c r="I15" i="7"/>
  <c r="C88" i="7"/>
  <c r="E41" i="7"/>
  <c r="G41" i="7"/>
  <c r="I41" i="7"/>
  <c r="F87" i="7"/>
  <c r="I14" i="7"/>
  <c r="C87" i="7"/>
  <c r="E40" i="7"/>
  <c r="G40" i="7"/>
  <c r="I40" i="7"/>
  <c r="F86" i="7"/>
  <c r="E13" i="7"/>
  <c r="I13" i="7"/>
  <c r="C86" i="7"/>
  <c r="E39" i="7"/>
  <c r="G39" i="7"/>
  <c r="I39" i="7"/>
  <c r="F85" i="7"/>
  <c r="E12" i="7"/>
  <c r="I12" i="7"/>
  <c r="C85" i="7"/>
  <c r="I38" i="7"/>
  <c r="F84" i="7"/>
  <c r="E11" i="7"/>
  <c r="I11" i="7"/>
  <c r="C84" i="7"/>
  <c r="F83" i="7"/>
  <c r="E10" i="7"/>
  <c r="I10" i="7"/>
  <c r="C83" i="7"/>
  <c r="E36" i="7"/>
  <c r="G36" i="7"/>
  <c r="I36" i="7"/>
  <c r="F82" i="7"/>
  <c r="E9" i="7"/>
  <c r="I9" i="7"/>
  <c r="C82" i="7"/>
  <c r="E35" i="7"/>
  <c r="G35" i="7"/>
  <c r="I35" i="7"/>
  <c r="F81" i="7"/>
  <c r="E8" i="7"/>
  <c r="I8" i="7"/>
  <c r="C81" i="7"/>
  <c r="E34" i="7"/>
  <c r="G34" i="7"/>
  <c r="I34" i="7"/>
  <c r="F80" i="7"/>
  <c r="E7" i="7"/>
  <c r="I7" i="7"/>
  <c r="C80" i="7"/>
  <c r="E33" i="7"/>
  <c r="G33" i="7"/>
  <c r="I33" i="7"/>
  <c r="F79" i="7"/>
  <c r="E6" i="7"/>
  <c r="I6" i="7"/>
  <c r="C79" i="7"/>
  <c r="H68" i="7"/>
  <c r="F68" i="7"/>
  <c r="I68" i="7"/>
  <c r="H69" i="7"/>
  <c r="F69" i="7"/>
  <c r="I69" i="7"/>
  <c r="H70" i="7"/>
  <c r="F70" i="7"/>
  <c r="I70" i="7"/>
  <c r="H71" i="7"/>
  <c r="F71" i="7"/>
  <c r="I71" i="7"/>
  <c r="H72" i="7"/>
  <c r="F72" i="7"/>
  <c r="I72" i="7"/>
  <c r="H73" i="7"/>
  <c r="F73" i="7"/>
  <c r="I73" i="7"/>
  <c r="H74" i="7"/>
  <c r="F74" i="7"/>
  <c r="I74" i="7"/>
  <c r="H75" i="7"/>
  <c r="F75" i="7"/>
  <c r="I75" i="7"/>
  <c r="I76" i="7"/>
  <c r="H57" i="7"/>
  <c r="F57" i="7"/>
  <c r="I57" i="7"/>
  <c r="H58" i="7"/>
  <c r="F58" i="7"/>
  <c r="I58" i="7"/>
  <c r="H59" i="7"/>
  <c r="F59" i="7"/>
  <c r="I59" i="7"/>
  <c r="H60" i="7"/>
  <c r="F60" i="7"/>
  <c r="I60" i="7"/>
  <c r="H61" i="7"/>
  <c r="F61" i="7"/>
  <c r="I61" i="7"/>
  <c r="H62" i="7"/>
  <c r="F62" i="7"/>
  <c r="I62" i="7"/>
  <c r="H63" i="7"/>
  <c r="F63" i="7"/>
  <c r="I63" i="7"/>
  <c r="H64" i="7"/>
  <c r="F64" i="7"/>
  <c r="I64" i="7"/>
  <c r="I65" i="7"/>
  <c r="L68" i="7"/>
  <c r="J68" i="7"/>
  <c r="J69" i="7"/>
  <c r="J76" i="7"/>
  <c r="H76" i="7"/>
  <c r="J75" i="7"/>
  <c r="K75" i="7"/>
  <c r="J74" i="7"/>
  <c r="K74" i="7"/>
  <c r="J73" i="7"/>
  <c r="K73" i="7"/>
  <c r="J72" i="7"/>
  <c r="K72" i="7"/>
  <c r="L71" i="7"/>
  <c r="J71" i="7"/>
  <c r="K71" i="7"/>
  <c r="J70" i="7"/>
  <c r="K70" i="7"/>
  <c r="K69" i="7"/>
  <c r="K68" i="7"/>
  <c r="L57" i="7"/>
  <c r="J57" i="7"/>
  <c r="J58" i="7"/>
  <c r="J65" i="7"/>
  <c r="H65" i="7"/>
  <c r="J64" i="7"/>
  <c r="K64" i="7"/>
  <c r="J63" i="7"/>
  <c r="K63" i="7"/>
  <c r="J62" i="7"/>
  <c r="K62" i="7"/>
  <c r="J61" i="7"/>
  <c r="K61" i="7"/>
  <c r="L60" i="7"/>
  <c r="J60" i="7"/>
  <c r="K60" i="7"/>
  <c r="J59" i="7"/>
  <c r="K59" i="7"/>
  <c r="K58" i="7"/>
  <c r="K57" i="7"/>
  <c r="E49" i="7"/>
  <c r="E48" i="7"/>
  <c r="K33" i="7"/>
  <c r="K34" i="7"/>
  <c r="K35" i="7"/>
  <c r="K36" i="7"/>
  <c r="K37" i="7"/>
  <c r="K38" i="7"/>
  <c r="K39" i="7"/>
  <c r="K40" i="7"/>
  <c r="K41" i="7"/>
  <c r="K42" i="7"/>
  <c r="K43" i="7"/>
  <c r="K45" i="7"/>
  <c r="I45" i="7"/>
  <c r="H45" i="7"/>
  <c r="G45" i="7"/>
  <c r="F45" i="7"/>
  <c r="E45" i="7"/>
  <c r="D45" i="7"/>
  <c r="C4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8" i="7"/>
  <c r="I28" i="7"/>
  <c r="H28" i="7"/>
  <c r="G28" i="7"/>
  <c r="F28" i="7"/>
  <c r="E28" i="7"/>
  <c r="D28" i="7"/>
  <c r="C28" i="7"/>
  <c r="E26" i="5"/>
  <c r="I26" i="5"/>
  <c r="C100" i="5"/>
  <c r="E25" i="5"/>
  <c r="I25" i="5"/>
  <c r="C99" i="5"/>
  <c r="E24" i="5"/>
  <c r="I24" i="5"/>
  <c r="C98" i="5"/>
  <c r="E23" i="5"/>
  <c r="I23" i="5"/>
  <c r="C97" i="5"/>
  <c r="E22" i="5"/>
  <c r="I22" i="5"/>
  <c r="C96" i="5"/>
  <c r="E21" i="5"/>
  <c r="I21" i="5"/>
  <c r="C95" i="5"/>
  <c r="E20" i="5"/>
  <c r="I20" i="5"/>
  <c r="C94" i="5"/>
  <c r="E19" i="5"/>
  <c r="I19" i="5"/>
  <c r="C93" i="5"/>
  <c r="C92" i="5"/>
  <c r="E18" i="5"/>
  <c r="I18" i="5"/>
  <c r="C91" i="5"/>
  <c r="E37" i="5"/>
  <c r="G37" i="5"/>
  <c r="I37" i="5"/>
  <c r="F90" i="5"/>
  <c r="E17" i="5"/>
  <c r="I17" i="5"/>
  <c r="C90" i="5"/>
  <c r="E43" i="5"/>
  <c r="G43" i="5"/>
  <c r="I43" i="5"/>
  <c r="F89" i="5"/>
  <c r="E16" i="5"/>
  <c r="I16" i="5"/>
  <c r="C89" i="5"/>
  <c r="E42" i="5"/>
  <c r="G42" i="5"/>
  <c r="I42" i="5"/>
  <c r="F88" i="5"/>
  <c r="E15" i="5"/>
  <c r="I15" i="5"/>
  <c r="C88" i="5"/>
  <c r="E41" i="5"/>
  <c r="G41" i="5"/>
  <c r="I41" i="5"/>
  <c r="F87" i="5"/>
  <c r="I14" i="5"/>
  <c r="C87" i="5"/>
  <c r="E40" i="5"/>
  <c r="G40" i="5"/>
  <c r="I40" i="5"/>
  <c r="F86" i="5"/>
  <c r="E13" i="5"/>
  <c r="I13" i="5"/>
  <c r="C86" i="5"/>
  <c r="E39" i="5"/>
  <c r="G39" i="5"/>
  <c r="I39" i="5"/>
  <c r="F85" i="5"/>
  <c r="E12" i="5"/>
  <c r="I12" i="5"/>
  <c r="C85" i="5"/>
  <c r="I38" i="5"/>
  <c r="F84" i="5"/>
  <c r="E11" i="5"/>
  <c r="I11" i="5"/>
  <c r="C84" i="5"/>
  <c r="F83" i="5"/>
  <c r="E10" i="5"/>
  <c r="I10" i="5"/>
  <c r="C83" i="5"/>
  <c r="E36" i="5"/>
  <c r="G36" i="5"/>
  <c r="I36" i="5"/>
  <c r="F82" i="5"/>
  <c r="E9" i="5"/>
  <c r="I9" i="5"/>
  <c r="C82" i="5"/>
  <c r="E35" i="5"/>
  <c r="G35" i="5"/>
  <c r="I35" i="5"/>
  <c r="F81" i="5"/>
  <c r="E8" i="5"/>
  <c r="I8" i="5"/>
  <c r="C81" i="5"/>
  <c r="E34" i="5"/>
  <c r="G34" i="5"/>
  <c r="I34" i="5"/>
  <c r="F80" i="5"/>
  <c r="E7" i="5"/>
  <c r="I7" i="5"/>
  <c r="C80" i="5"/>
  <c r="E33" i="5"/>
  <c r="G33" i="5"/>
  <c r="I33" i="5"/>
  <c r="F79" i="5"/>
  <c r="E6" i="5"/>
  <c r="I6" i="5"/>
  <c r="C79" i="5"/>
  <c r="H68" i="5"/>
  <c r="F68" i="5"/>
  <c r="I68" i="5"/>
  <c r="H69" i="5"/>
  <c r="F69" i="5"/>
  <c r="I69" i="5"/>
  <c r="H70" i="5"/>
  <c r="F70" i="5"/>
  <c r="I70" i="5"/>
  <c r="H71" i="5"/>
  <c r="F71" i="5"/>
  <c r="I71" i="5"/>
  <c r="H72" i="5"/>
  <c r="F72" i="5"/>
  <c r="I72" i="5"/>
  <c r="H73" i="5"/>
  <c r="F73" i="5"/>
  <c r="I73" i="5"/>
  <c r="H74" i="5"/>
  <c r="F74" i="5"/>
  <c r="I74" i="5"/>
  <c r="H75" i="5"/>
  <c r="F75" i="5"/>
  <c r="I75" i="5"/>
  <c r="I76" i="5"/>
  <c r="H57" i="5"/>
  <c r="F57" i="5"/>
  <c r="I57" i="5"/>
  <c r="H58" i="5"/>
  <c r="F58" i="5"/>
  <c r="I58" i="5"/>
  <c r="H59" i="5"/>
  <c r="F59" i="5"/>
  <c r="I59" i="5"/>
  <c r="H60" i="5"/>
  <c r="F60" i="5"/>
  <c r="I60" i="5"/>
  <c r="H61" i="5"/>
  <c r="F61" i="5"/>
  <c r="I61" i="5"/>
  <c r="H62" i="5"/>
  <c r="F62" i="5"/>
  <c r="I62" i="5"/>
  <c r="H63" i="5"/>
  <c r="F63" i="5"/>
  <c r="I63" i="5"/>
  <c r="H64" i="5"/>
  <c r="F64" i="5"/>
  <c r="I64" i="5"/>
  <c r="I65" i="5"/>
  <c r="L68" i="5"/>
  <c r="J68" i="5"/>
  <c r="J69" i="5"/>
  <c r="J76" i="5"/>
  <c r="H76" i="5"/>
  <c r="J75" i="5"/>
  <c r="K75" i="5"/>
  <c r="J74" i="5"/>
  <c r="K74" i="5"/>
  <c r="J73" i="5"/>
  <c r="K73" i="5"/>
  <c r="J72" i="5"/>
  <c r="K72" i="5"/>
  <c r="L71" i="5"/>
  <c r="J71" i="5"/>
  <c r="K71" i="5"/>
  <c r="J70" i="5"/>
  <c r="K70" i="5"/>
  <c r="K69" i="5"/>
  <c r="K68" i="5"/>
  <c r="L57" i="5"/>
  <c r="J57" i="5"/>
  <c r="J58" i="5"/>
  <c r="J65" i="5"/>
  <c r="H65" i="5"/>
  <c r="J64" i="5"/>
  <c r="K64" i="5"/>
  <c r="J63" i="5"/>
  <c r="K63" i="5"/>
  <c r="J62" i="5"/>
  <c r="K62" i="5"/>
  <c r="J61" i="5"/>
  <c r="K61" i="5"/>
  <c r="L60" i="5"/>
  <c r="J60" i="5"/>
  <c r="K60" i="5"/>
  <c r="J59" i="5"/>
  <c r="K59" i="5"/>
  <c r="K58" i="5"/>
  <c r="K57" i="5"/>
  <c r="E49" i="5"/>
  <c r="E48" i="5"/>
  <c r="K33" i="5"/>
  <c r="K34" i="5"/>
  <c r="K35" i="5"/>
  <c r="K36" i="5"/>
  <c r="K37" i="5"/>
  <c r="K38" i="5"/>
  <c r="K39" i="5"/>
  <c r="K40" i="5"/>
  <c r="K41" i="5"/>
  <c r="K42" i="5"/>
  <c r="K43" i="5"/>
  <c r="K45" i="5"/>
  <c r="I45" i="5"/>
  <c r="H45" i="5"/>
  <c r="G45" i="5"/>
  <c r="F45" i="5"/>
  <c r="E45" i="5"/>
  <c r="D45" i="5"/>
  <c r="C4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8" i="5"/>
  <c r="I28" i="5"/>
  <c r="H28" i="5"/>
  <c r="G28" i="5"/>
  <c r="F28" i="5"/>
  <c r="E28" i="5"/>
  <c r="D28" i="5"/>
  <c r="C28" i="5"/>
  <c r="E26" i="4"/>
  <c r="I26" i="4"/>
  <c r="C100" i="4"/>
  <c r="E25" i="4"/>
  <c r="I25" i="4"/>
  <c r="C99" i="4"/>
  <c r="E24" i="4"/>
  <c r="I24" i="4"/>
  <c r="C98" i="4"/>
  <c r="E23" i="4"/>
  <c r="I23" i="4"/>
  <c r="C97" i="4"/>
  <c r="E22" i="4"/>
  <c r="I22" i="4"/>
  <c r="C96" i="4"/>
  <c r="E21" i="4"/>
  <c r="I21" i="4"/>
  <c r="C95" i="4"/>
  <c r="E20" i="4"/>
  <c r="I20" i="4"/>
  <c r="C94" i="4"/>
  <c r="E19" i="4"/>
  <c r="I19" i="4"/>
  <c r="C93" i="4"/>
  <c r="C92" i="4"/>
  <c r="E18" i="4"/>
  <c r="I18" i="4"/>
  <c r="C91" i="4"/>
  <c r="E37" i="4"/>
  <c r="G37" i="4"/>
  <c r="I37" i="4"/>
  <c r="F90" i="4"/>
  <c r="E17" i="4"/>
  <c r="I17" i="4"/>
  <c r="C90" i="4"/>
  <c r="E43" i="4"/>
  <c r="G43" i="4"/>
  <c r="I43" i="4"/>
  <c r="F89" i="4"/>
  <c r="E16" i="4"/>
  <c r="I16" i="4"/>
  <c r="C89" i="4"/>
  <c r="E42" i="4"/>
  <c r="G42" i="4"/>
  <c r="I42" i="4"/>
  <c r="F88" i="4"/>
  <c r="E15" i="4"/>
  <c r="I15" i="4"/>
  <c r="C88" i="4"/>
  <c r="E41" i="4"/>
  <c r="G41" i="4"/>
  <c r="I41" i="4"/>
  <c r="F87" i="4"/>
  <c r="I14" i="4"/>
  <c r="C87" i="4"/>
  <c r="E40" i="4"/>
  <c r="G40" i="4"/>
  <c r="I40" i="4"/>
  <c r="F86" i="4"/>
  <c r="E13" i="4"/>
  <c r="I13" i="4"/>
  <c r="C86" i="4"/>
  <c r="E39" i="4"/>
  <c r="G39" i="4"/>
  <c r="I39" i="4"/>
  <c r="F85" i="4"/>
  <c r="E12" i="4"/>
  <c r="I12" i="4"/>
  <c r="C85" i="4"/>
  <c r="I38" i="4"/>
  <c r="F84" i="4"/>
  <c r="E11" i="4"/>
  <c r="I11" i="4"/>
  <c r="C84" i="4"/>
  <c r="F83" i="4"/>
  <c r="E10" i="4"/>
  <c r="I10" i="4"/>
  <c r="C83" i="4"/>
  <c r="E36" i="4"/>
  <c r="G36" i="4"/>
  <c r="I36" i="4"/>
  <c r="F82" i="4"/>
  <c r="E9" i="4"/>
  <c r="I9" i="4"/>
  <c r="C82" i="4"/>
  <c r="E35" i="4"/>
  <c r="G35" i="4"/>
  <c r="I35" i="4"/>
  <c r="F81" i="4"/>
  <c r="E8" i="4"/>
  <c r="I8" i="4"/>
  <c r="C81" i="4"/>
  <c r="E34" i="4"/>
  <c r="G34" i="4"/>
  <c r="I34" i="4"/>
  <c r="F80" i="4"/>
  <c r="E7" i="4"/>
  <c r="I7" i="4"/>
  <c r="C80" i="4"/>
  <c r="E33" i="4"/>
  <c r="G33" i="4"/>
  <c r="I33" i="4"/>
  <c r="F79" i="4"/>
  <c r="E6" i="4"/>
  <c r="I6" i="4"/>
  <c r="C79" i="4"/>
  <c r="H68" i="4"/>
  <c r="F68" i="4"/>
  <c r="I68" i="4"/>
  <c r="H69" i="4"/>
  <c r="F69" i="4"/>
  <c r="I69" i="4"/>
  <c r="H70" i="4"/>
  <c r="F70" i="4"/>
  <c r="I70" i="4"/>
  <c r="H71" i="4"/>
  <c r="F71" i="4"/>
  <c r="I71" i="4"/>
  <c r="H72" i="4"/>
  <c r="F72" i="4"/>
  <c r="I72" i="4"/>
  <c r="H73" i="4"/>
  <c r="F73" i="4"/>
  <c r="I73" i="4"/>
  <c r="H74" i="4"/>
  <c r="F74" i="4"/>
  <c r="I74" i="4"/>
  <c r="H75" i="4"/>
  <c r="F75" i="4"/>
  <c r="I75" i="4"/>
  <c r="I76" i="4"/>
  <c r="H57" i="4"/>
  <c r="F57" i="4"/>
  <c r="I57" i="4"/>
  <c r="H58" i="4"/>
  <c r="F58" i="4"/>
  <c r="I58" i="4"/>
  <c r="H59" i="4"/>
  <c r="F59" i="4"/>
  <c r="I59" i="4"/>
  <c r="H60" i="4"/>
  <c r="F60" i="4"/>
  <c r="I60" i="4"/>
  <c r="H61" i="4"/>
  <c r="F61" i="4"/>
  <c r="I61" i="4"/>
  <c r="H62" i="4"/>
  <c r="F62" i="4"/>
  <c r="I62" i="4"/>
  <c r="H63" i="4"/>
  <c r="F63" i="4"/>
  <c r="I63" i="4"/>
  <c r="H64" i="4"/>
  <c r="F64" i="4"/>
  <c r="I64" i="4"/>
  <c r="I65" i="4"/>
  <c r="L68" i="4"/>
  <c r="J68" i="4"/>
  <c r="J69" i="4"/>
  <c r="J76" i="4"/>
  <c r="H76" i="4"/>
  <c r="J75" i="4"/>
  <c r="K75" i="4"/>
  <c r="J74" i="4"/>
  <c r="K74" i="4"/>
  <c r="J73" i="4"/>
  <c r="K73" i="4"/>
  <c r="J72" i="4"/>
  <c r="K72" i="4"/>
  <c r="L71" i="4"/>
  <c r="J71" i="4"/>
  <c r="K71" i="4"/>
  <c r="J70" i="4"/>
  <c r="K70" i="4"/>
  <c r="K69" i="4"/>
  <c r="K68" i="4"/>
  <c r="L57" i="4"/>
  <c r="J57" i="4"/>
  <c r="J58" i="4"/>
  <c r="J65" i="4"/>
  <c r="H65" i="4"/>
  <c r="J64" i="4"/>
  <c r="K64" i="4"/>
  <c r="J63" i="4"/>
  <c r="K63" i="4"/>
  <c r="J62" i="4"/>
  <c r="K62" i="4"/>
  <c r="J61" i="4"/>
  <c r="K61" i="4"/>
  <c r="L60" i="4"/>
  <c r="J60" i="4"/>
  <c r="K60" i="4"/>
  <c r="J59" i="4"/>
  <c r="K59" i="4"/>
  <c r="K58" i="4"/>
  <c r="K57" i="4"/>
  <c r="E49" i="4"/>
  <c r="E48" i="4"/>
  <c r="K33" i="4"/>
  <c r="K34" i="4"/>
  <c r="K35" i="4"/>
  <c r="K36" i="4"/>
  <c r="K37" i="4"/>
  <c r="K38" i="4"/>
  <c r="K39" i="4"/>
  <c r="K40" i="4"/>
  <c r="K41" i="4"/>
  <c r="K42" i="4"/>
  <c r="K43" i="4"/>
  <c r="K45" i="4"/>
  <c r="I45" i="4"/>
  <c r="H45" i="4"/>
  <c r="G45" i="4"/>
  <c r="F45" i="4"/>
  <c r="E45" i="4"/>
  <c r="D45" i="4"/>
  <c r="C4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8" i="4"/>
  <c r="I28" i="4"/>
  <c r="H28" i="4"/>
  <c r="G28" i="4"/>
  <c r="F28" i="4"/>
  <c r="E28" i="4"/>
  <c r="D28" i="4"/>
  <c r="C28" i="4"/>
  <c r="E26" i="3"/>
  <c r="I26" i="3"/>
  <c r="C100" i="3"/>
  <c r="E25" i="3"/>
  <c r="I25" i="3"/>
  <c r="C99" i="3"/>
  <c r="E24" i="3"/>
  <c r="I24" i="3"/>
  <c r="C98" i="3"/>
  <c r="E23" i="3"/>
  <c r="I23" i="3"/>
  <c r="C97" i="3"/>
  <c r="E22" i="3"/>
  <c r="I22" i="3"/>
  <c r="C96" i="3"/>
  <c r="E21" i="3"/>
  <c r="I21" i="3"/>
  <c r="C95" i="3"/>
  <c r="E20" i="3"/>
  <c r="I20" i="3"/>
  <c r="C94" i="3"/>
  <c r="E19" i="3"/>
  <c r="I19" i="3"/>
  <c r="C93" i="3"/>
  <c r="C92" i="3"/>
  <c r="E18" i="3"/>
  <c r="I18" i="3"/>
  <c r="C91" i="3"/>
  <c r="E37" i="3"/>
  <c r="G37" i="3"/>
  <c r="I37" i="3"/>
  <c r="F90" i="3"/>
  <c r="E17" i="3"/>
  <c r="I17" i="3"/>
  <c r="C90" i="3"/>
  <c r="E43" i="3"/>
  <c r="G43" i="3"/>
  <c r="I43" i="3"/>
  <c r="F89" i="3"/>
  <c r="E16" i="3"/>
  <c r="I16" i="3"/>
  <c r="C89" i="3"/>
  <c r="E42" i="3"/>
  <c r="G42" i="3"/>
  <c r="I42" i="3"/>
  <c r="F88" i="3"/>
  <c r="E15" i="3"/>
  <c r="I15" i="3"/>
  <c r="C88" i="3"/>
  <c r="E41" i="3"/>
  <c r="G41" i="3"/>
  <c r="I41" i="3"/>
  <c r="F87" i="3"/>
  <c r="I14" i="3"/>
  <c r="C87" i="3"/>
  <c r="E40" i="3"/>
  <c r="G40" i="3"/>
  <c r="I40" i="3"/>
  <c r="F86" i="3"/>
  <c r="E13" i="3"/>
  <c r="I13" i="3"/>
  <c r="C86" i="3"/>
  <c r="E39" i="3"/>
  <c r="G39" i="3"/>
  <c r="I39" i="3"/>
  <c r="F85" i="3"/>
  <c r="E12" i="3"/>
  <c r="I12" i="3"/>
  <c r="C85" i="3"/>
  <c r="I38" i="3"/>
  <c r="F84" i="3"/>
  <c r="E11" i="3"/>
  <c r="I11" i="3"/>
  <c r="C84" i="3"/>
  <c r="F83" i="3"/>
  <c r="E10" i="3"/>
  <c r="I10" i="3"/>
  <c r="C83" i="3"/>
  <c r="E36" i="3"/>
  <c r="G36" i="3"/>
  <c r="I36" i="3"/>
  <c r="F82" i="3"/>
  <c r="E9" i="3"/>
  <c r="I9" i="3"/>
  <c r="C82" i="3"/>
  <c r="E35" i="3"/>
  <c r="G35" i="3"/>
  <c r="I35" i="3"/>
  <c r="F81" i="3"/>
  <c r="E8" i="3"/>
  <c r="I8" i="3"/>
  <c r="C81" i="3"/>
  <c r="E34" i="3"/>
  <c r="G34" i="3"/>
  <c r="I34" i="3"/>
  <c r="F80" i="3"/>
  <c r="E7" i="3"/>
  <c r="I7" i="3"/>
  <c r="C80" i="3"/>
  <c r="E33" i="3"/>
  <c r="G33" i="3"/>
  <c r="I33" i="3"/>
  <c r="F79" i="3"/>
  <c r="E6" i="3"/>
  <c r="I6" i="3"/>
  <c r="C79" i="3"/>
  <c r="H68" i="3"/>
  <c r="F68" i="3"/>
  <c r="I68" i="3"/>
  <c r="H69" i="3"/>
  <c r="F69" i="3"/>
  <c r="I69" i="3"/>
  <c r="H70" i="3"/>
  <c r="F70" i="3"/>
  <c r="I70" i="3"/>
  <c r="H71" i="3"/>
  <c r="F71" i="3"/>
  <c r="I71" i="3"/>
  <c r="H72" i="3"/>
  <c r="F72" i="3"/>
  <c r="I72" i="3"/>
  <c r="H73" i="3"/>
  <c r="F73" i="3"/>
  <c r="I73" i="3"/>
  <c r="H74" i="3"/>
  <c r="F74" i="3"/>
  <c r="I74" i="3"/>
  <c r="H75" i="3"/>
  <c r="F75" i="3"/>
  <c r="I75" i="3"/>
  <c r="I76" i="3"/>
  <c r="H57" i="3"/>
  <c r="F57" i="3"/>
  <c r="I57" i="3"/>
  <c r="H58" i="3"/>
  <c r="F58" i="3"/>
  <c r="I58" i="3"/>
  <c r="H59" i="3"/>
  <c r="F59" i="3"/>
  <c r="I59" i="3"/>
  <c r="H60" i="3"/>
  <c r="F60" i="3"/>
  <c r="I60" i="3"/>
  <c r="H61" i="3"/>
  <c r="F61" i="3"/>
  <c r="I61" i="3"/>
  <c r="H62" i="3"/>
  <c r="F62" i="3"/>
  <c r="I62" i="3"/>
  <c r="H63" i="3"/>
  <c r="F63" i="3"/>
  <c r="I63" i="3"/>
  <c r="H64" i="3"/>
  <c r="F64" i="3"/>
  <c r="I64" i="3"/>
  <c r="I65" i="3"/>
  <c r="L68" i="3"/>
  <c r="J68" i="3"/>
  <c r="J69" i="3"/>
  <c r="J76" i="3"/>
  <c r="H76" i="3"/>
  <c r="J75" i="3"/>
  <c r="K75" i="3"/>
  <c r="J74" i="3"/>
  <c r="K74" i="3"/>
  <c r="J73" i="3"/>
  <c r="K73" i="3"/>
  <c r="J72" i="3"/>
  <c r="K72" i="3"/>
  <c r="L71" i="3"/>
  <c r="J71" i="3"/>
  <c r="K71" i="3"/>
  <c r="J70" i="3"/>
  <c r="K70" i="3"/>
  <c r="K69" i="3"/>
  <c r="K68" i="3"/>
  <c r="L57" i="3"/>
  <c r="J57" i="3"/>
  <c r="J58" i="3"/>
  <c r="J65" i="3"/>
  <c r="H65" i="3"/>
  <c r="J64" i="3"/>
  <c r="K64" i="3"/>
  <c r="J63" i="3"/>
  <c r="K63" i="3"/>
  <c r="J62" i="3"/>
  <c r="K62" i="3"/>
  <c r="J61" i="3"/>
  <c r="K61" i="3"/>
  <c r="L60" i="3"/>
  <c r="J60" i="3"/>
  <c r="K60" i="3"/>
  <c r="J59" i="3"/>
  <c r="K59" i="3"/>
  <c r="K58" i="3"/>
  <c r="K57" i="3"/>
  <c r="E49" i="3"/>
  <c r="E48" i="3"/>
  <c r="K33" i="3"/>
  <c r="K34" i="3"/>
  <c r="K35" i="3"/>
  <c r="K36" i="3"/>
  <c r="K37" i="3"/>
  <c r="K38" i="3"/>
  <c r="K39" i="3"/>
  <c r="K40" i="3"/>
  <c r="K41" i="3"/>
  <c r="K42" i="3"/>
  <c r="K43" i="3"/>
  <c r="K45" i="3"/>
  <c r="I45" i="3"/>
  <c r="H45" i="3"/>
  <c r="G45" i="3"/>
  <c r="F45" i="3"/>
  <c r="E45" i="3"/>
  <c r="D45" i="3"/>
  <c r="C4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8" i="3"/>
  <c r="I28" i="3"/>
  <c r="H28" i="3"/>
  <c r="G28" i="3"/>
  <c r="F28" i="3"/>
  <c r="E28" i="3"/>
  <c r="D28" i="3"/>
  <c r="C28" i="3"/>
  <c r="E26" i="2"/>
  <c r="I26" i="2"/>
  <c r="C100" i="2"/>
  <c r="E25" i="2"/>
  <c r="I25" i="2"/>
  <c r="C99" i="2"/>
  <c r="E24" i="2"/>
  <c r="I24" i="2"/>
  <c r="C98" i="2"/>
  <c r="E23" i="2"/>
  <c r="I23" i="2"/>
  <c r="C97" i="2"/>
  <c r="E22" i="2"/>
  <c r="I22" i="2"/>
  <c r="C96" i="2"/>
  <c r="E21" i="2"/>
  <c r="I21" i="2"/>
  <c r="C95" i="2"/>
  <c r="E20" i="2"/>
  <c r="I20" i="2"/>
  <c r="C94" i="2"/>
  <c r="E19" i="2"/>
  <c r="I19" i="2"/>
  <c r="C93" i="2"/>
  <c r="C92" i="2"/>
  <c r="E18" i="2"/>
  <c r="I18" i="2"/>
  <c r="C91" i="2"/>
  <c r="E37" i="2"/>
  <c r="G37" i="2"/>
  <c r="I37" i="2"/>
  <c r="F90" i="2"/>
  <c r="E17" i="2"/>
  <c r="I17" i="2"/>
  <c r="C90" i="2"/>
  <c r="E43" i="2"/>
  <c r="G43" i="2"/>
  <c r="I43" i="2"/>
  <c r="F89" i="2"/>
  <c r="E16" i="2"/>
  <c r="I16" i="2"/>
  <c r="C89" i="2"/>
  <c r="E42" i="2"/>
  <c r="G42" i="2"/>
  <c r="I42" i="2"/>
  <c r="F88" i="2"/>
  <c r="E15" i="2"/>
  <c r="I15" i="2"/>
  <c r="C88" i="2"/>
  <c r="E41" i="2"/>
  <c r="G41" i="2"/>
  <c r="I41" i="2"/>
  <c r="F87" i="2"/>
  <c r="I14" i="2"/>
  <c r="C87" i="2"/>
  <c r="E40" i="2"/>
  <c r="G40" i="2"/>
  <c r="I40" i="2"/>
  <c r="F86" i="2"/>
  <c r="E13" i="2"/>
  <c r="I13" i="2"/>
  <c r="C86" i="2"/>
  <c r="E39" i="2"/>
  <c r="G39" i="2"/>
  <c r="I39" i="2"/>
  <c r="F85" i="2"/>
  <c r="E12" i="2"/>
  <c r="I12" i="2"/>
  <c r="C85" i="2"/>
  <c r="I38" i="2"/>
  <c r="F84" i="2"/>
  <c r="E11" i="2"/>
  <c r="I11" i="2"/>
  <c r="C84" i="2"/>
  <c r="F83" i="2"/>
  <c r="E10" i="2"/>
  <c r="I10" i="2"/>
  <c r="C83" i="2"/>
  <c r="E36" i="2"/>
  <c r="G36" i="2"/>
  <c r="I36" i="2"/>
  <c r="F82" i="2"/>
  <c r="E9" i="2"/>
  <c r="I9" i="2"/>
  <c r="C82" i="2"/>
  <c r="E35" i="2"/>
  <c r="G35" i="2"/>
  <c r="I35" i="2"/>
  <c r="F81" i="2"/>
  <c r="E8" i="2"/>
  <c r="I8" i="2"/>
  <c r="C81" i="2"/>
  <c r="E34" i="2"/>
  <c r="G34" i="2"/>
  <c r="I34" i="2"/>
  <c r="F80" i="2"/>
  <c r="E7" i="2"/>
  <c r="I7" i="2"/>
  <c r="C80" i="2"/>
  <c r="E33" i="2"/>
  <c r="G33" i="2"/>
  <c r="I33" i="2"/>
  <c r="F79" i="2"/>
  <c r="E6" i="2"/>
  <c r="I6" i="2"/>
  <c r="C79" i="2"/>
  <c r="H68" i="2"/>
  <c r="F68" i="2"/>
  <c r="I68" i="2"/>
  <c r="H69" i="2"/>
  <c r="F69" i="2"/>
  <c r="I69" i="2"/>
  <c r="H70" i="2"/>
  <c r="F70" i="2"/>
  <c r="I70" i="2"/>
  <c r="H71" i="2"/>
  <c r="F71" i="2"/>
  <c r="I71" i="2"/>
  <c r="H72" i="2"/>
  <c r="F72" i="2"/>
  <c r="I72" i="2"/>
  <c r="H73" i="2"/>
  <c r="F73" i="2"/>
  <c r="I73" i="2"/>
  <c r="H74" i="2"/>
  <c r="F74" i="2"/>
  <c r="I74" i="2"/>
  <c r="H75" i="2"/>
  <c r="F75" i="2"/>
  <c r="I75" i="2"/>
  <c r="I76" i="2"/>
  <c r="H57" i="2"/>
  <c r="F57" i="2"/>
  <c r="I57" i="2"/>
  <c r="H58" i="2"/>
  <c r="F58" i="2"/>
  <c r="I58" i="2"/>
  <c r="H59" i="2"/>
  <c r="F59" i="2"/>
  <c r="I59" i="2"/>
  <c r="H60" i="2"/>
  <c r="F60" i="2"/>
  <c r="I60" i="2"/>
  <c r="H61" i="2"/>
  <c r="F61" i="2"/>
  <c r="I61" i="2"/>
  <c r="H62" i="2"/>
  <c r="F62" i="2"/>
  <c r="I62" i="2"/>
  <c r="H63" i="2"/>
  <c r="F63" i="2"/>
  <c r="I63" i="2"/>
  <c r="H64" i="2"/>
  <c r="F64" i="2"/>
  <c r="I64" i="2"/>
  <c r="I65" i="2"/>
  <c r="L68" i="2"/>
  <c r="J68" i="2"/>
  <c r="J69" i="2"/>
  <c r="J76" i="2"/>
  <c r="H76" i="2"/>
  <c r="J75" i="2"/>
  <c r="K75" i="2"/>
  <c r="J74" i="2"/>
  <c r="K74" i="2"/>
  <c r="J73" i="2"/>
  <c r="K73" i="2"/>
  <c r="J72" i="2"/>
  <c r="K72" i="2"/>
  <c r="L71" i="2"/>
  <c r="J71" i="2"/>
  <c r="K71" i="2"/>
  <c r="J70" i="2"/>
  <c r="K70" i="2"/>
  <c r="K69" i="2"/>
  <c r="K68" i="2"/>
  <c r="L57" i="2"/>
  <c r="J57" i="2"/>
  <c r="J58" i="2"/>
  <c r="J65" i="2"/>
  <c r="H65" i="2"/>
  <c r="J64" i="2"/>
  <c r="K64" i="2"/>
  <c r="J63" i="2"/>
  <c r="K63" i="2"/>
  <c r="J62" i="2"/>
  <c r="K62" i="2"/>
  <c r="J61" i="2"/>
  <c r="K61" i="2"/>
  <c r="L60" i="2"/>
  <c r="J60" i="2"/>
  <c r="K60" i="2"/>
  <c r="J59" i="2"/>
  <c r="K59" i="2"/>
  <c r="K58" i="2"/>
  <c r="K57" i="2"/>
  <c r="E49" i="2"/>
  <c r="E48" i="2"/>
  <c r="K33" i="2"/>
  <c r="K34" i="2"/>
  <c r="K35" i="2"/>
  <c r="K36" i="2"/>
  <c r="K37" i="2"/>
  <c r="K38" i="2"/>
  <c r="K39" i="2"/>
  <c r="K40" i="2"/>
  <c r="K41" i="2"/>
  <c r="K42" i="2"/>
  <c r="K43" i="2"/>
  <c r="K45" i="2"/>
  <c r="I45" i="2"/>
  <c r="H45" i="2"/>
  <c r="G45" i="2"/>
  <c r="F45" i="2"/>
  <c r="E45" i="2"/>
  <c r="D45" i="2"/>
  <c r="C4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8" i="2"/>
  <c r="I28" i="2"/>
  <c r="H28" i="2"/>
  <c r="G28" i="2"/>
  <c r="F28" i="2"/>
  <c r="E28" i="2"/>
  <c r="D28" i="2"/>
  <c r="C28" i="2"/>
  <c r="E26" i="1"/>
  <c r="I26" i="1"/>
  <c r="C100" i="1"/>
  <c r="E25" i="1"/>
  <c r="I25" i="1"/>
  <c r="C99" i="1"/>
  <c r="E24" i="1"/>
  <c r="I24" i="1"/>
  <c r="C98" i="1"/>
  <c r="E23" i="1"/>
  <c r="I23" i="1"/>
  <c r="C97" i="1"/>
  <c r="E22" i="1"/>
  <c r="I22" i="1"/>
  <c r="C96" i="1"/>
  <c r="E21" i="1"/>
  <c r="I21" i="1"/>
  <c r="C95" i="1"/>
  <c r="E20" i="1"/>
  <c r="I20" i="1"/>
  <c r="C94" i="1"/>
  <c r="E19" i="1"/>
  <c r="I19" i="1"/>
  <c r="C93" i="1"/>
  <c r="C92" i="1"/>
  <c r="E18" i="1"/>
  <c r="I18" i="1"/>
  <c r="C91" i="1"/>
  <c r="E37" i="1"/>
  <c r="G37" i="1"/>
  <c r="I37" i="1"/>
  <c r="F90" i="1"/>
  <c r="E17" i="1"/>
  <c r="I17" i="1"/>
  <c r="C90" i="1"/>
  <c r="E43" i="1"/>
  <c r="G43" i="1"/>
  <c r="I43" i="1"/>
  <c r="F89" i="1"/>
  <c r="E16" i="1"/>
  <c r="I16" i="1"/>
  <c r="C89" i="1"/>
  <c r="E42" i="1"/>
  <c r="G42" i="1"/>
  <c r="I42" i="1"/>
  <c r="F88" i="1"/>
  <c r="E15" i="1"/>
  <c r="I15" i="1"/>
  <c r="C88" i="1"/>
  <c r="E41" i="1"/>
  <c r="G41" i="1"/>
  <c r="I41" i="1"/>
  <c r="F87" i="1"/>
  <c r="I14" i="1"/>
  <c r="C87" i="1"/>
  <c r="E40" i="1"/>
  <c r="G40" i="1"/>
  <c r="I40" i="1"/>
  <c r="F86" i="1"/>
  <c r="E13" i="1"/>
  <c r="I13" i="1"/>
  <c r="C86" i="1"/>
  <c r="E39" i="1"/>
  <c r="G39" i="1"/>
  <c r="I39" i="1"/>
  <c r="F85" i="1"/>
  <c r="E12" i="1"/>
  <c r="I12" i="1"/>
  <c r="C85" i="1"/>
  <c r="I38" i="1"/>
  <c r="F84" i="1"/>
  <c r="E11" i="1"/>
  <c r="I11" i="1"/>
  <c r="C84" i="1"/>
  <c r="F83" i="1"/>
  <c r="E10" i="1"/>
  <c r="I10" i="1"/>
  <c r="C83" i="1"/>
  <c r="E36" i="1"/>
  <c r="G36" i="1"/>
  <c r="I36" i="1"/>
  <c r="F82" i="1"/>
  <c r="E9" i="1"/>
  <c r="I9" i="1"/>
  <c r="C82" i="1"/>
  <c r="E35" i="1"/>
  <c r="G35" i="1"/>
  <c r="I35" i="1"/>
  <c r="F81" i="1"/>
  <c r="E8" i="1"/>
  <c r="I8" i="1"/>
  <c r="C81" i="1"/>
  <c r="E34" i="1"/>
  <c r="G34" i="1"/>
  <c r="I34" i="1"/>
  <c r="F80" i="1"/>
  <c r="E7" i="1"/>
  <c r="I7" i="1"/>
  <c r="C80" i="1"/>
  <c r="E33" i="1"/>
  <c r="G33" i="1"/>
  <c r="I33" i="1"/>
  <c r="F79" i="1"/>
  <c r="E6" i="1"/>
  <c r="I6" i="1"/>
  <c r="C79" i="1"/>
  <c r="H68" i="1"/>
  <c r="F68" i="1"/>
  <c r="I68" i="1"/>
  <c r="H69" i="1"/>
  <c r="F69" i="1"/>
  <c r="I69" i="1"/>
  <c r="H70" i="1"/>
  <c r="F70" i="1"/>
  <c r="I70" i="1"/>
  <c r="H71" i="1"/>
  <c r="F71" i="1"/>
  <c r="I71" i="1"/>
  <c r="H72" i="1"/>
  <c r="F72" i="1"/>
  <c r="I72" i="1"/>
  <c r="H73" i="1"/>
  <c r="F73" i="1"/>
  <c r="I73" i="1"/>
  <c r="H74" i="1"/>
  <c r="F74" i="1"/>
  <c r="I74" i="1"/>
  <c r="H75" i="1"/>
  <c r="F75" i="1"/>
  <c r="I75" i="1"/>
  <c r="I76" i="1"/>
  <c r="H57" i="1"/>
  <c r="F57" i="1"/>
  <c r="I57" i="1"/>
  <c r="H58" i="1"/>
  <c r="F58" i="1"/>
  <c r="I58" i="1"/>
  <c r="H59" i="1"/>
  <c r="F59" i="1"/>
  <c r="I59" i="1"/>
  <c r="H60" i="1"/>
  <c r="F60" i="1"/>
  <c r="I60" i="1"/>
  <c r="H61" i="1"/>
  <c r="F61" i="1"/>
  <c r="I61" i="1"/>
  <c r="H62" i="1"/>
  <c r="F62" i="1"/>
  <c r="I62" i="1"/>
  <c r="H63" i="1"/>
  <c r="F63" i="1"/>
  <c r="I63" i="1"/>
  <c r="H64" i="1"/>
  <c r="F64" i="1"/>
  <c r="I64" i="1"/>
  <c r="I65" i="1"/>
  <c r="L68" i="1"/>
  <c r="J68" i="1"/>
  <c r="J69" i="1"/>
  <c r="J70" i="1"/>
  <c r="J76" i="1"/>
  <c r="H76" i="1"/>
  <c r="J75" i="1"/>
  <c r="K75" i="1"/>
  <c r="J74" i="1"/>
  <c r="K74" i="1"/>
  <c r="J73" i="1"/>
  <c r="K73" i="1"/>
  <c r="J72" i="1"/>
  <c r="K72" i="1"/>
  <c r="L71" i="1"/>
  <c r="J71" i="1"/>
  <c r="K71" i="1"/>
  <c r="K70" i="1"/>
  <c r="K69" i="1"/>
  <c r="K68" i="1"/>
  <c r="L57" i="1"/>
  <c r="J57" i="1"/>
  <c r="J58" i="1"/>
  <c r="J65" i="1"/>
  <c r="H65" i="1"/>
  <c r="J64" i="1"/>
  <c r="K64" i="1"/>
  <c r="J63" i="1"/>
  <c r="K63" i="1"/>
  <c r="J62" i="1"/>
  <c r="K62" i="1"/>
  <c r="J61" i="1"/>
  <c r="K61" i="1"/>
  <c r="L60" i="1"/>
  <c r="J60" i="1"/>
  <c r="K60" i="1"/>
  <c r="J59" i="1"/>
  <c r="K59" i="1"/>
  <c r="K58" i="1"/>
  <c r="K57" i="1"/>
  <c r="E49" i="1"/>
  <c r="E48" i="1"/>
  <c r="K33" i="1"/>
  <c r="K34" i="1"/>
  <c r="K35" i="1"/>
  <c r="K36" i="1"/>
  <c r="K37" i="1"/>
  <c r="K38" i="1"/>
  <c r="K39" i="1"/>
  <c r="K40" i="1"/>
  <c r="K41" i="1"/>
  <c r="K42" i="1"/>
  <c r="K43" i="1"/>
  <c r="K45" i="1"/>
  <c r="I45" i="1"/>
  <c r="H45" i="1"/>
  <c r="G45" i="1"/>
  <c r="F45" i="1"/>
  <c r="E45" i="1"/>
  <c r="D45" i="1"/>
  <c r="C4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I28" i="1"/>
  <c r="H28" i="1"/>
  <c r="G28" i="1"/>
  <c r="F28" i="1"/>
  <c r="E28" i="1"/>
  <c r="D28" i="1"/>
  <c r="C28" i="1"/>
  <c r="E26" i="6"/>
  <c r="I26" i="6"/>
  <c r="C100" i="6"/>
  <c r="E25" i="6"/>
  <c r="I25" i="6"/>
  <c r="C99" i="6"/>
  <c r="E24" i="6"/>
  <c r="I24" i="6"/>
  <c r="C98" i="6"/>
  <c r="E23" i="6"/>
  <c r="I23" i="6"/>
  <c r="C97" i="6"/>
  <c r="E22" i="6"/>
  <c r="I22" i="6"/>
  <c r="C96" i="6"/>
  <c r="E21" i="6"/>
  <c r="I21" i="6"/>
  <c r="C95" i="6"/>
  <c r="E20" i="6"/>
  <c r="I20" i="6"/>
  <c r="C94" i="6"/>
  <c r="E19" i="6"/>
  <c r="I19" i="6"/>
  <c r="C93" i="6"/>
  <c r="C92" i="6"/>
  <c r="E18" i="6"/>
  <c r="I18" i="6"/>
  <c r="C91" i="6"/>
  <c r="E37" i="6"/>
  <c r="G37" i="6"/>
  <c r="I37" i="6"/>
  <c r="F90" i="6"/>
  <c r="E17" i="6"/>
  <c r="I17" i="6"/>
  <c r="C90" i="6"/>
  <c r="E43" i="6"/>
  <c r="G43" i="6"/>
  <c r="I43" i="6"/>
  <c r="F89" i="6"/>
  <c r="E16" i="6"/>
  <c r="I16" i="6"/>
  <c r="C89" i="6"/>
  <c r="E42" i="6"/>
  <c r="G42" i="6"/>
  <c r="I42" i="6"/>
  <c r="F88" i="6"/>
  <c r="E15" i="6"/>
  <c r="I15" i="6"/>
  <c r="C88" i="6"/>
  <c r="E41" i="6"/>
  <c r="G41" i="6"/>
  <c r="I41" i="6"/>
  <c r="F87" i="6"/>
  <c r="I14" i="6"/>
  <c r="C87" i="6"/>
  <c r="E40" i="6"/>
  <c r="G40" i="6"/>
  <c r="I40" i="6"/>
  <c r="F86" i="6"/>
  <c r="E13" i="6"/>
  <c r="I13" i="6"/>
  <c r="C86" i="6"/>
  <c r="E39" i="6"/>
  <c r="G39" i="6"/>
  <c r="I39" i="6"/>
  <c r="F85" i="6"/>
  <c r="E12" i="6"/>
  <c r="I12" i="6"/>
  <c r="C85" i="6"/>
  <c r="I38" i="6"/>
  <c r="F84" i="6"/>
  <c r="E11" i="6"/>
  <c r="I11" i="6"/>
  <c r="C84" i="6"/>
  <c r="F83" i="6"/>
  <c r="E10" i="6"/>
  <c r="I10" i="6"/>
  <c r="C83" i="6"/>
  <c r="E36" i="6"/>
  <c r="G36" i="6"/>
  <c r="I36" i="6"/>
  <c r="F82" i="6"/>
  <c r="E9" i="6"/>
  <c r="I9" i="6"/>
  <c r="C82" i="6"/>
  <c r="E35" i="6"/>
  <c r="G35" i="6"/>
  <c r="I35" i="6"/>
  <c r="F81" i="6"/>
  <c r="E8" i="6"/>
  <c r="I8" i="6"/>
  <c r="C81" i="6"/>
  <c r="E34" i="6"/>
  <c r="G34" i="6"/>
  <c r="I34" i="6"/>
  <c r="F80" i="6"/>
  <c r="E7" i="6"/>
  <c r="I7" i="6"/>
  <c r="C80" i="6"/>
  <c r="E33" i="6"/>
  <c r="G33" i="6"/>
  <c r="I33" i="6"/>
  <c r="F79" i="6"/>
  <c r="E6" i="6"/>
  <c r="I6" i="6"/>
  <c r="C79" i="6"/>
  <c r="H68" i="6"/>
  <c r="F68" i="6"/>
  <c r="I68" i="6"/>
  <c r="H69" i="6"/>
  <c r="F69" i="6"/>
  <c r="I69" i="6"/>
  <c r="H70" i="6"/>
  <c r="F70" i="6"/>
  <c r="I70" i="6"/>
  <c r="H71" i="6"/>
  <c r="F71" i="6"/>
  <c r="I71" i="6"/>
  <c r="H72" i="6"/>
  <c r="F72" i="6"/>
  <c r="I72" i="6"/>
  <c r="H73" i="6"/>
  <c r="F73" i="6"/>
  <c r="I73" i="6"/>
  <c r="H74" i="6"/>
  <c r="F74" i="6"/>
  <c r="I74" i="6"/>
  <c r="H75" i="6"/>
  <c r="F75" i="6"/>
  <c r="I75" i="6"/>
  <c r="I76" i="6"/>
  <c r="H57" i="6"/>
  <c r="F57" i="6"/>
  <c r="I57" i="6"/>
  <c r="H58" i="6"/>
  <c r="F58" i="6"/>
  <c r="I58" i="6"/>
  <c r="H59" i="6"/>
  <c r="F59" i="6"/>
  <c r="I59" i="6"/>
  <c r="H60" i="6"/>
  <c r="F60" i="6"/>
  <c r="I60" i="6"/>
  <c r="H61" i="6"/>
  <c r="F61" i="6"/>
  <c r="I61" i="6"/>
  <c r="H62" i="6"/>
  <c r="F62" i="6"/>
  <c r="I62" i="6"/>
  <c r="H63" i="6"/>
  <c r="F63" i="6"/>
  <c r="I63" i="6"/>
  <c r="H64" i="6"/>
  <c r="F64" i="6"/>
  <c r="I64" i="6"/>
  <c r="I65" i="6"/>
  <c r="L68" i="6"/>
  <c r="J68" i="6"/>
  <c r="J76" i="6"/>
  <c r="H76" i="6"/>
  <c r="J75" i="6"/>
  <c r="K75" i="6"/>
  <c r="J74" i="6"/>
  <c r="K74" i="6"/>
  <c r="J73" i="6"/>
  <c r="K73" i="6"/>
  <c r="J72" i="6"/>
  <c r="K72" i="6"/>
  <c r="L71" i="6"/>
  <c r="J71" i="6"/>
  <c r="K71" i="6"/>
  <c r="J70" i="6"/>
  <c r="K70" i="6"/>
  <c r="J69" i="6"/>
  <c r="K69" i="6"/>
  <c r="K68" i="6"/>
  <c r="L57" i="6"/>
  <c r="J57" i="6"/>
  <c r="J65" i="6"/>
  <c r="H65" i="6"/>
  <c r="J64" i="6"/>
  <c r="K64" i="6"/>
  <c r="J63" i="6"/>
  <c r="K63" i="6"/>
  <c r="J62" i="6"/>
  <c r="K62" i="6"/>
  <c r="J61" i="6"/>
  <c r="K61" i="6"/>
  <c r="L60" i="6"/>
  <c r="J60" i="6"/>
  <c r="K60" i="6"/>
  <c r="J59" i="6"/>
  <c r="K59" i="6"/>
  <c r="J58" i="6"/>
  <c r="K58" i="6"/>
  <c r="K57" i="6"/>
  <c r="E49" i="6"/>
  <c r="E48" i="6"/>
  <c r="K33" i="6"/>
  <c r="K34" i="6"/>
  <c r="K35" i="6"/>
  <c r="K36" i="6"/>
  <c r="K37" i="6"/>
  <c r="K38" i="6"/>
  <c r="K39" i="6"/>
  <c r="K40" i="6"/>
  <c r="K41" i="6"/>
  <c r="K42" i="6"/>
  <c r="K43" i="6"/>
  <c r="K45" i="6"/>
  <c r="I45" i="6"/>
  <c r="H45" i="6"/>
  <c r="G45" i="6"/>
  <c r="F45" i="6"/>
  <c r="E45" i="6"/>
  <c r="D45" i="6"/>
  <c r="C4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8" i="6"/>
  <c r="I28" i="6"/>
  <c r="H28" i="6"/>
  <c r="G28" i="6"/>
  <c r="F28" i="6"/>
  <c r="E28" i="6"/>
  <c r="D28" i="6"/>
  <c r="C28" i="6"/>
</calcChain>
</file>

<file path=xl/sharedStrings.xml><?xml version="1.0" encoding="utf-8"?>
<sst xmlns="http://schemas.openxmlformats.org/spreadsheetml/2006/main" count="1297" uniqueCount="77">
  <si>
    <t>#</t>
  </si>
  <si>
    <t>Totals:</t>
  </si>
  <si>
    <t>Army</t>
  </si>
  <si>
    <t>Total:</t>
  </si>
  <si>
    <t>Rating</t>
  </si>
  <si>
    <t>Power</t>
  </si>
  <si>
    <t>Navy</t>
  </si>
  <si>
    <t>Tonnage</t>
  </si>
  <si>
    <t>Battle Calculator</t>
  </si>
  <si>
    <t>O-Rating</t>
  </si>
  <si>
    <t>Attack/Defend</t>
  </si>
  <si>
    <t>Left</t>
  </si>
  <si>
    <t>Total</t>
  </si>
  <si>
    <t>Total Left</t>
  </si>
  <si>
    <t>Losses</t>
  </si>
  <si>
    <t>1,000 Men = 1</t>
  </si>
  <si>
    <t>Period 1</t>
  </si>
  <si>
    <t>Union</t>
  </si>
  <si>
    <t>Confederate</t>
  </si>
  <si>
    <t>State</t>
  </si>
  <si>
    <t>Minnesota</t>
  </si>
  <si>
    <t>Iowa</t>
  </si>
  <si>
    <t>Kansas</t>
  </si>
  <si>
    <t>Wisconsin</t>
  </si>
  <si>
    <t>Illinois</t>
  </si>
  <si>
    <t>Michigan</t>
  </si>
  <si>
    <t>Indiana</t>
  </si>
  <si>
    <t>Pennsylvania</t>
  </si>
  <si>
    <t>New Jersey</t>
  </si>
  <si>
    <t>New York</t>
  </si>
  <si>
    <t>Connecticut</t>
  </si>
  <si>
    <t>Rhode Island</t>
  </si>
  <si>
    <t>Massachusetts</t>
  </si>
  <si>
    <t>Vermont</t>
  </si>
  <si>
    <t>New Hampshire</t>
  </si>
  <si>
    <t>Maine</t>
  </si>
  <si>
    <t>Delaware</t>
  </si>
  <si>
    <t>Maryland</t>
  </si>
  <si>
    <t>Kentucky</t>
  </si>
  <si>
    <t>Missouri</t>
  </si>
  <si>
    <t>States</t>
  </si>
  <si>
    <t>Texas</t>
  </si>
  <si>
    <t>Arkansas</t>
  </si>
  <si>
    <t>Louisiana</t>
  </si>
  <si>
    <t>Mississippi</t>
  </si>
  <si>
    <t>Tennessee</t>
  </si>
  <si>
    <t>Alabama</t>
  </si>
  <si>
    <t>Georgia</t>
  </si>
  <si>
    <t>Florida</t>
  </si>
  <si>
    <t>South Carolina</t>
  </si>
  <si>
    <t>North Carolina</t>
  </si>
  <si>
    <t>Virginia</t>
  </si>
  <si>
    <t>Other</t>
  </si>
  <si>
    <t>State Vols.</t>
  </si>
  <si>
    <t>Ohio +Virginia</t>
  </si>
  <si>
    <t>Confed</t>
  </si>
  <si>
    <t xml:space="preserve">Other </t>
  </si>
  <si>
    <t>Tennessee + Kent</t>
  </si>
  <si>
    <t>Natural</t>
  </si>
  <si>
    <t>Resources</t>
  </si>
  <si>
    <t>European</t>
  </si>
  <si>
    <t>Railroad</t>
  </si>
  <si>
    <t>Infrastructure</t>
  </si>
  <si>
    <t>Industry</t>
  </si>
  <si>
    <t>Determination</t>
  </si>
  <si>
    <t>Military</t>
  </si>
  <si>
    <t>Kentucky Vols.</t>
  </si>
  <si>
    <t>Virginia Vols.</t>
  </si>
  <si>
    <t>Imports</t>
  </si>
  <si>
    <t>Desertion %</t>
  </si>
  <si>
    <t>Defender +1</t>
  </si>
  <si>
    <t>Attacker -1</t>
  </si>
  <si>
    <t>Troops</t>
  </si>
  <si>
    <t>Disease &amp;</t>
  </si>
  <si>
    <t>If the Union Navy blockades the South- reduce natural resources</t>
  </si>
  <si>
    <t>and Industrial goods from Europe coming into Alabama by 1</t>
  </si>
  <si>
    <t>Disease and desertion could be anywhere from 5% to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</si>
</sst>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Verdana"/>
    </font>
    <font>
      <b/>
      <sz val="14"/>
      <name val="Palatino"/>
    </font>
    <font>
      <sz val="10"/>
      <name val="Palatino"/>
    </font>
    <font>
      <b/>
      <sz val="10"/>
      <name val="Palatino"/>
    </font>
    <font>
      <b/>
      <u/>
      <sz val="10"/>
      <name val="Palatino"/>
    </font>
    <font>
      <u/>
      <sz val="10"/>
      <color theme="10"/>
      <name val="Verdana"/>
    </font>
    <font>
      <u/>
      <sz val="10"/>
      <color theme="11"/>
      <name val="Verdana"/>
    </font>
    <font>
      <b/>
      <u/>
      <sz val="10"/>
      <color rgb="FFFF0000"/>
      <name val="Palatino"/>
    </font>
    <font>
      <sz val="10"/>
      <color rgb="FFFF0000"/>
      <name val="Palatino"/>
    </font>
    <font>
      <sz val="8"/>
      <name val="Verdana"/>
    </font>
    <font>
      <b/>
      <sz val="10"/>
      <color rgb="FFFFFF00"/>
      <name val="Palatino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/>
    <xf numFmtId="16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1" xfId="0" applyFont="1" applyFill="1" applyBorder="1"/>
    <xf numFmtId="3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3" fontId="4" fillId="4" borderId="0" xfId="0" applyNumberFormat="1" applyFont="1" applyFill="1"/>
    <xf numFmtId="0" fontId="1" fillId="5" borderId="0" xfId="0" applyFont="1" applyFill="1"/>
    <xf numFmtId="0" fontId="2" fillId="5" borderId="0" xfId="0" applyFont="1" applyFill="1"/>
    <xf numFmtId="0" fontId="3" fillId="5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3" fontId="4" fillId="4" borderId="0" xfId="0" applyNumberFormat="1" applyFont="1" applyFill="1" applyAlignment="1">
      <alignment horizontal="center"/>
    </xf>
    <xf numFmtId="0" fontId="3" fillId="4" borderId="0" xfId="0" applyFont="1" applyFill="1"/>
    <xf numFmtId="3" fontId="10" fillId="6" borderId="1" xfId="0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3" fontId="4" fillId="5" borderId="0" xfId="0" applyNumberFormat="1" applyFont="1" applyFill="1" applyAlignment="1">
      <alignment horizontal="center"/>
    </xf>
    <xf numFmtId="3" fontId="4" fillId="5" borderId="0" xfId="0" applyNumberFormat="1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/>
    <xf numFmtId="0" fontId="2" fillId="5" borderId="0" xfId="0" applyFont="1" applyFill="1" applyAlignment="1">
      <alignment horizontal="center"/>
    </xf>
    <xf numFmtId="3" fontId="2" fillId="5" borderId="0" xfId="0" applyNumberFormat="1" applyFont="1" applyFill="1"/>
    <xf numFmtId="3" fontId="2" fillId="5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8" borderId="0" xfId="0" applyNumberFormat="1" applyFont="1" applyFill="1" applyAlignment="1">
      <alignment horizontal="right"/>
    </xf>
    <xf numFmtId="0" fontId="2" fillId="8" borderId="0" xfId="0" applyFont="1" applyFill="1" applyAlignment="1">
      <alignment horizontal="right"/>
    </xf>
    <xf numFmtId="0" fontId="3" fillId="8" borderId="0" xfId="0" applyFont="1" applyFill="1"/>
    <xf numFmtId="0" fontId="1" fillId="2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9" fontId="2" fillId="7" borderId="0" xfId="0" applyNumberFormat="1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0" xfId="0" applyFont="1" applyFill="1"/>
    <xf numFmtId="49" fontId="2" fillId="7" borderId="0" xfId="0" applyNumberFormat="1" applyFont="1" applyFill="1" applyAlignment="1">
      <alignment horizont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8">
    <dxf>
      <font>
        <b/>
        <i val="0"/>
        <condense val="0"/>
        <extend val="0"/>
        <color indexed="10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  <fill>
        <patternFill>
          <bgColor indexed="5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tabSelected="1" showRuler="0" topLeftCell="A39" workbookViewId="0">
      <selection activeCell="G54" sqref="G54"/>
    </sheetView>
  </sheetViews>
  <sheetFormatPr baseColWidth="10" defaultRowHeight="12" x14ac:dyDescent="0"/>
  <cols>
    <col min="1" max="1" width="2.85546875" style="1" customWidth="1"/>
    <col min="2" max="2" width="12" style="1" customWidth="1"/>
    <col min="3" max="3" width="6.7109375" style="1" customWidth="1"/>
    <col min="4" max="4" width="9.7109375" style="1" customWidth="1"/>
    <col min="5" max="5" width="9.5703125" style="1" customWidth="1"/>
    <col min="6" max="7" width="9.42578125" style="1" customWidth="1"/>
    <col min="8" max="8" width="10.5703125" style="1" customWidth="1"/>
    <col min="9" max="9" width="5.42578125" style="1" customWidth="1"/>
    <col min="10" max="10" width="7.140625" style="1" customWidth="1"/>
    <col min="11" max="11" width="7.28515625" style="1" customWidth="1"/>
    <col min="12" max="12" width="7.85546875" style="1" customWidth="1"/>
    <col min="13" max="16384" width="10.7109375" style="1"/>
  </cols>
  <sheetData>
    <row r="1" spans="1:12" ht="15" customHeight="1">
      <c r="A1" s="21"/>
      <c r="B1" s="68" t="s">
        <v>2</v>
      </c>
      <c r="C1" s="21"/>
      <c r="D1" s="21"/>
      <c r="E1" s="21"/>
      <c r="F1" s="68" t="s">
        <v>8</v>
      </c>
      <c r="G1" s="21"/>
      <c r="H1" s="29" t="s">
        <v>16</v>
      </c>
      <c r="I1" s="21"/>
      <c r="J1" s="21"/>
      <c r="K1" s="21" t="s">
        <v>15</v>
      </c>
      <c r="L1" s="21"/>
    </row>
    <row r="2" spans="1:12" ht="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">
      <c r="A3" s="30" t="s">
        <v>17</v>
      </c>
      <c r="B3" s="31"/>
      <c r="C3" s="49">
        <v>1861</v>
      </c>
      <c r="D3" s="31"/>
      <c r="E3" s="51" t="s">
        <v>27</v>
      </c>
      <c r="F3" s="32"/>
      <c r="G3" s="31"/>
      <c r="H3" s="31"/>
      <c r="I3" s="32" t="s">
        <v>65</v>
      </c>
      <c r="J3" s="31"/>
      <c r="K3" s="31"/>
    </row>
    <row r="4" spans="1:12">
      <c r="A4" s="31"/>
      <c r="B4" s="31"/>
      <c r="C4" s="49" t="s">
        <v>17</v>
      </c>
      <c r="D4" s="32" t="s">
        <v>52</v>
      </c>
      <c r="E4" s="32" t="s">
        <v>58</v>
      </c>
      <c r="F4" s="32" t="s">
        <v>61</v>
      </c>
      <c r="G4" s="32"/>
      <c r="H4" s="32"/>
      <c r="I4" s="32" t="s">
        <v>4</v>
      </c>
      <c r="J4" s="31"/>
      <c r="K4" s="31"/>
    </row>
    <row r="5" spans="1:12" s="3" customFormat="1">
      <c r="A5" s="33" t="s">
        <v>0</v>
      </c>
      <c r="B5" s="33" t="s">
        <v>19</v>
      </c>
      <c r="C5" s="34" t="s">
        <v>2</v>
      </c>
      <c r="D5" s="33" t="s">
        <v>53</v>
      </c>
      <c r="E5" s="50" t="s">
        <v>59</v>
      </c>
      <c r="F5" s="50" t="s">
        <v>62</v>
      </c>
      <c r="G5" s="50" t="s">
        <v>63</v>
      </c>
      <c r="H5" s="35" t="s">
        <v>64</v>
      </c>
      <c r="I5" s="34" t="s">
        <v>3</v>
      </c>
      <c r="J5" s="33"/>
      <c r="K5" s="34" t="s">
        <v>5</v>
      </c>
    </row>
    <row r="6" spans="1:12">
      <c r="A6" s="56">
        <v>1</v>
      </c>
      <c r="B6" s="21" t="s">
        <v>20</v>
      </c>
      <c r="C6" s="57">
        <v>22</v>
      </c>
      <c r="D6" s="57"/>
      <c r="E6" s="58">
        <f>E14</f>
        <v>2</v>
      </c>
      <c r="F6" s="58">
        <v>2</v>
      </c>
      <c r="G6" s="58">
        <v>2</v>
      </c>
      <c r="H6" s="58">
        <v>1</v>
      </c>
      <c r="I6" s="57">
        <f>E6+F6+G6+H6</f>
        <v>7</v>
      </c>
      <c r="J6" s="56"/>
      <c r="K6" s="57">
        <f>C6*I6</f>
        <v>154</v>
      </c>
    </row>
    <row r="7" spans="1:12">
      <c r="A7" s="56">
        <v>2</v>
      </c>
      <c r="B7" s="21" t="s">
        <v>21</v>
      </c>
      <c r="C7" s="57">
        <v>76</v>
      </c>
      <c r="D7" s="57"/>
      <c r="E7" s="58">
        <f>E14</f>
        <v>2</v>
      </c>
      <c r="F7" s="58">
        <v>2</v>
      </c>
      <c r="G7" s="58">
        <v>2</v>
      </c>
      <c r="H7" s="58">
        <v>1</v>
      </c>
      <c r="I7" s="57">
        <f t="shared" ref="I7:I26" si="0">E7+F7+G7+H7</f>
        <v>7</v>
      </c>
      <c r="J7" s="56"/>
      <c r="K7" s="57">
        <f t="shared" ref="K7:K26" si="1">C7*I7</f>
        <v>532</v>
      </c>
    </row>
    <row r="8" spans="1:12">
      <c r="A8" s="56">
        <v>3</v>
      </c>
      <c r="B8" s="21" t="s">
        <v>22</v>
      </c>
      <c r="C8" s="57">
        <v>20</v>
      </c>
      <c r="D8" s="57"/>
      <c r="E8" s="58">
        <f>E14</f>
        <v>2</v>
      </c>
      <c r="F8" s="58">
        <v>2</v>
      </c>
      <c r="G8" s="58">
        <v>2</v>
      </c>
      <c r="H8" s="58">
        <v>1</v>
      </c>
      <c r="I8" s="57">
        <f t="shared" si="0"/>
        <v>7</v>
      </c>
      <c r="J8" s="56"/>
      <c r="K8" s="57">
        <f t="shared" si="1"/>
        <v>140</v>
      </c>
    </row>
    <row r="9" spans="1:12">
      <c r="A9" s="56">
        <v>4</v>
      </c>
      <c r="B9" s="21" t="s">
        <v>23</v>
      </c>
      <c r="C9" s="57">
        <v>91</v>
      </c>
      <c r="D9" s="57"/>
      <c r="E9" s="58">
        <f>E14</f>
        <v>2</v>
      </c>
      <c r="F9" s="58">
        <v>2</v>
      </c>
      <c r="G9" s="58">
        <v>2</v>
      </c>
      <c r="H9" s="58">
        <v>1</v>
      </c>
      <c r="I9" s="57">
        <f t="shared" si="0"/>
        <v>7</v>
      </c>
      <c r="J9" s="56"/>
      <c r="K9" s="57">
        <f t="shared" si="1"/>
        <v>637</v>
      </c>
    </row>
    <row r="10" spans="1:12">
      <c r="A10" s="56">
        <v>5</v>
      </c>
      <c r="B10" s="21" t="s">
        <v>24</v>
      </c>
      <c r="C10" s="57">
        <v>250</v>
      </c>
      <c r="D10" s="57"/>
      <c r="E10" s="58">
        <f>E14</f>
        <v>2</v>
      </c>
      <c r="F10" s="58">
        <v>2</v>
      </c>
      <c r="G10" s="58">
        <v>2</v>
      </c>
      <c r="H10" s="58">
        <v>1</v>
      </c>
      <c r="I10" s="57">
        <f t="shared" si="0"/>
        <v>7</v>
      </c>
      <c r="J10" s="56"/>
      <c r="K10" s="57">
        <f t="shared" si="1"/>
        <v>1750</v>
      </c>
    </row>
    <row r="11" spans="1:12">
      <c r="A11" s="56">
        <v>6</v>
      </c>
      <c r="B11" s="21" t="s">
        <v>25</v>
      </c>
      <c r="C11" s="57">
        <v>90</v>
      </c>
      <c r="D11" s="57"/>
      <c r="E11" s="58">
        <f>E14</f>
        <v>2</v>
      </c>
      <c r="F11" s="58">
        <v>2</v>
      </c>
      <c r="G11" s="58">
        <v>2</v>
      </c>
      <c r="H11" s="58">
        <v>1</v>
      </c>
      <c r="I11" s="57">
        <f t="shared" si="0"/>
        <v>7</v>
      </c>
      <c r="J11" s="56"/>
      <c r="K11" s="57">
        <f t="shared" si="1"/>
        <v>630</v>
      </c>
    </row>
    <row r="12" spans="1:12">
      <c r="A12" s="56">
        <v>7</v>
      </c>
      <c r="B12" s="21" t="s">
        <v>26</v>
      </c>
      <c r="C12" s="57">
        <v>210</v>
      </c>
      <c r="D12" s="57"/>
      <c r="E12" s="58">
        <f>E14</f>
        <v>2</v>
      </c>
      <c r="F12" s="58">
        <v>2</v>
      </c>
      <c r="G12" s="58">
        <v>2</v>
      </c>
      <c r="H12" s="58">
        <v>1</v>
      </c>
      <c r="I12" s="57">
        <f t="shared" si="0"/>
        <v>7</v>
      </c>
      <c r="J12" s="56"/>
      <c r="K12" s="57">
        <f t="shared" si="1"/>
        <v>1470</v>
      </c>
    </row>
    <row r="13" spans="1:12">
      <c r="A13" s="56">
        <v>8</v>
      </c>
      <c r="B13" s="21" t="s">
        <v>54</v>
      </c>
      <c r="C13" s="57">
        <v>320</v>
      </c>
      <c r="D13" s="57">
        <v>40</v>
      </c>
      <c r="E13" s="58">
        <f>E14</f>
        <v>2</v>
      </c>
      <c r="F13" s="58">
        <v>2</v>
      </c>
      <c r="G13" s="58">
        <v>2</v>
      </c>
      <c r="H13" s="58">
        <v>1</v>
      </c>
      <c r="I13" s="57">
        <f t="shared" si="0"/>
        <v>7</v>
      </c>
      <c r="J13" s="56"/>
      <c r="K13" s="57">
        <f t="shared" si="1"/>
        <v>2240</v>
      </c>
    </row>
    <row r="14" spans="1:12">
      <c r="A14" s="56">
        <v>9</v>
      </c>
      <c r="B14" s="21" t="s">
        <v>27</v>
      </c>
      <c r="C14" s="57">
        <v>360</v>
      </c>
      <c r="D14" s="57"/>
      <c r="E14" s="52">
        <v>2</v>
      </c>
      <c r="F14" s="58">
        <v>2</v>
      </c>
      <c r="G14" s="58">
        <v>2</v>
      </c>
      <c r="H14" s="58">
        <v>1</v>
      </c>
      <c r="I14" s="57">
        <f t="shared" si="0"/>
        <v>7</v>
      </c>
      <c r="J14" s="56"/>
      <c r="K14" s="57">
        <f t="shared" si="1"/>
        <v>2520</v>
      </c>
    </row>
    <row r="15" spans="1:12">
      <c r="A15" s="56">
        <v>10</v>
      </c>
      <c r="B15" s="21" t="s">
        <v>28</v>
      </c>
      <c r="C15" s="57">
        <v>88</v>
      </c>
      <c r="D15" s="57"/>
      <c r="E15" s="58">
        <f>E14</f>
        <v>2</v>
      </c>
      <c r="F15" s="58">
        <v>2</v>
      </c>
      <c r="G15" s="58">
        <v>2</v>
      </c>
      <c r="H15" s="58">
        <v>1</v>
      </c>
      <c r="I15" s="57">
        <f t="shared" si="0"/>
        <v>7</v>
      </c>
      <c r="J15" s="56"/>
      <c r="K15" s="57">
        <f t="shared" si="1"/>
        <v>616</v>
      </c>
    </row>
    <row r="16" spans="1:12">
      <c r="A16" s="56">
        <v>11</v>
      </c>
      <c r="B16" s="21" t="s">
        <v>29</v>
      </c>
      <c r="C16" s="57">
        <v>430</v>
      </c>
      <c r="D16" s="57"/>
      <c r="E16" s="58">
        <f>E14</f>
        <v>2</v>
      </c>
      <c r="F16" s="58">
        <v>2</v>
      </c>
      <c r="G16" s="58">
        <v>2</v>
      </c>
      <c r="H16" s="58">
        <v>1</v>
      </c>
      <c r="I16" s="57">
        <f t="shared" si="0"/>
        <v>7</v>
      </c>
      <c r="J16" s="56"/>
      <c r="K16" s="57">
        <f t="shared" si="1"/>
        <v>3010</v>
      </c>
    </row>
    <row r="17" spans="1:11">
      <c r="A17" s="56">
        <v>12</v>
      </c>
      <c r="B17" s="21" t="s">
        <v>30</v>
      </c>
      <c r="C17" s="57">
        <v>53</v>
      </c>
      <c r="D17" s="57"/>
      <c r="E17" s="58">
        <f>E14</f>
        <v>2</v>
      </c>
      <c r="F17" s="58">
        <v>2</v>
      </c>
      <c r="G17" s="58">
        <v>2</v>
      </c>
      <c r="H17" s="58">
        <v>1</v>
      </c>
      <c r="I17" s="57">
        <f t="shared" si="0"/>
        <v>7</v>
      </c>
      <c r="J17" s="56"/>
      <c r="K17" s="57">
        <f t="shared" si="1"/>
        <v>371</v>
      </c>
    </row>
    <row r="18" spans="1:11">
      <c r="A18" s="56">
        <v>13</v>
      </c>
      <c r="B18" s="21" t="s">
        <v>31</v>
      </c>
      <c r="C18" s="57">
        <v>25</v>
      </c>
      <c r="D18" s="57"/>
      <c r="E18" s="58">
        <f>E14</f>
        <v>2</v>
      </c>
      <c r="F18" s="58">
        <v>2</v>
      </c>
      <c r="G18" s="58">
        <v>2</v>
      </c>
      <c r="H18" s="58">
        <v>1</v>
      </c>
      <c r="I18" s="57">
        <f t="shared" si="0"/>
        <v>7</v>
      </c>
      <c r="J18" s="56"/>
      <c r="K18" s="57">
        <f t="shared" si="1"/>
        <v>175</v>
      </c>
    </row>
    <row r="19" spans="1:11">
      <c r="A19" s="56">
        <v>14</v>
      </c>
      <c r="B19" s="21" t="s">
        <v>32</v>
      </c>
      <c r="C19" s="57">
        <v>133</v>
      </c>
      <c r="D19" s="57"/>
      <c r="E19" s="58">
        <f>E14</f>
        <v>2</v>
      </c>
      <c r="F19" s="58">
        <v>2</v>
      </c>
      <c r="G19" s="58">
        <v>2</v>
      </c>
      <c r="H19" s="58">
        <v>1</v>
      </c>
      <c r="I19" s="57">
        <f t="shared" si="0"/>
        <v>7</v>
      </c>
      <c r="J19" s="56"/>
      <c r="K19" s="57">
        <f t="shared" si="1"/>
        <v>931</v>
      </c>
    </row>
    <row r="20" spans="1:11">
      <c r="A20" s="56">
        <v>15</v>
      </c>
      <c r="B20" s="21" t="s">
        <v>33</v>
      </c>
      <c r="C20" s="57">
        <v>28</v>
      </c>
      <c r="D20" s="57"/>
      <c r="E20" s="58">
        <f>E14</f>
        <v>2</v>
      </c>
      <c r="F20" s="58">
        <v>2</v>
      </c>
      <c r="G20" s="58">
        <v>2</v>
      </c>
      <c r="H20" s="58">
        <v>1</v>
      </c>
      <c r="I20" s="57">
        <f t="shared" si="0"/>
        <v>7</v>
      </c>
      <c r="J20" s="56"/>
      <c r="K20" s="57">
        <f t="shared" si="1"/>
        <v>196</v>
      </c>
    </row>
    <row r="21" spans="1:11">
      <c r="A21" s="56">
        <v>16</v>
      </c>
      <c r="B21" s="21" t="s">
        <v>34</v>
      </c>
      <c r="C21" s="57">
        <v>31</v>
      </c>
      <c r="D21" s="57"/>
      <c r="E21" s="58">
        <f>E14</f>
        <v>2</v>
      </c>
      <c r="F21" s="58">
        <v>2</v>
      </c>
      <c r="G21" s="58">
        <v>2</v>
      </c>
      <c r="H21" s="58">
        <v>1</v>
      </c>
      <c r="I21" s="57">
        <f t="shared" si="0"/>
        <v>7</v>
      </c>
      <c r="J21" s="56"/>
      <c r="K21" s="57">
        <f t="shared" si="1"/>
        <v>217</v>
      </c>
    </row>
    <row r="22" spans="1:11">
      <c r="A22" s="56">
        <v>17</v>
      </c>
      <c r="B22" s="21" t="s">
        <v>35</v>
      </c>
      <c r="C22" s="57">
        <v>60</v>
      </c>
      <c r="D22" s="57"/>
      <c r="E22" s="58">
        <f>E14</f>
        <v>2</v>
      </c>
      <c r="F22" s="58">
        <v>2</v>
      </c>
      <c r="G22" s="58">
        <v>2</v>
      </c>
      <c r="H22" s="58">
        <v>1</v>
      </c>
      <c r="I22" s="57">
        <f t="shared" si="0"/>
        <v>7</v>
      </c>
      <c r="J22" s="56"/>
      <c r="K22" s="57">
        <f t="shared" si="1"/>
        <v>420</v>
      </c>
    </row>
    <row r="23" spans="1:11">
      <c r="A23" s="56">
        <v>18</v>
      </c>
      <c r="B23" s="21" t="s">
        <v>36</v>
      </c>
      <c r="C23" s="57">
        <v>12</v>
      </c>
      <c r="D23" s="57"/>
      <c r="E23" s="58">
        <f>E14</f>
        <v>2</v>
      </c>
      <c r="F23" s="58">
        <v>2</v>
      </c>
      <c r="G23" s="58">
        <v>2</v>
      </c>
      <c r="H23" s="58">
        <v>1</v>
      </c>
      <c r="I23" s="57">
        <f t="shared" si="0"/>
        <v>7</v>
      </c>
      <c r="J23" s="56"/>
      <c r="K23" s="57">
        <f t="shared" si="1"/>
        <v>84</v>
      </c>
    </row>
    <row r="24" spans="1:11">
      <c r="A24" s="56">
        <v>19</v>
      </c>
      <c r="B24" s="21" t="s">
        <v>37</v>
      </c>
      <c r="C24" s="57">
        <v>60</v>
      </c>
      <c r="D24" s="57"/>
      <c r="E24" s="58">
        <f>E14</f>
        <v>2</v>
      </c>
      <c r="F24" s="58">
        <v>2</v>
      </c>
      <c r="G24" s="58">
        <v>2</v>
      </c>
      <c r="H24" s="58">
        <v>1</v>
      </c>
      <c r="I24" s="57">
        <f t="shared" si="0"/>
        <v>7</v>
      </c>
      <c r="J24" s="56"/>
      <c r="K24" s="57">
        <f t="shared" si="1"/>
        <v>420</v>
      </c>
    </row>
    <row r="25" spans="1:11">
      <c r="A25" s="56">
        <v>20</v>
      </c>
      <c r="B25" s="21" t="s">
        <v>38</v>
      </c>
      <c r="C25" s="57">
        <v>70</v>
      </c>
      <c r="D25" s="57"/>
      <c r="E25" s="58">
        <f>E14</f>
        <v>2</v>
      </c>
      <c r="F25" s="58">
        <v>2</v>
      </c>
      <c r="G25" s="58">
        <v>2</v>
      </c>
      <c r="H25" s="58">
        <v>1</v>
      </c>
      <c r="I25" s="57">
        <f t="shared" si="0"/>
        <v>7</v>
      </c>
      <c r="J25" s="56"/>
      <c r="K25" s="57">
        <f t="shared" si="1"/>
        <v>490</v>
      </c>
    </row>
    <row r="26" spans="1:11">
      <c r="A26" s="56">
        <v>21</v>
      </c>
      <c r="B26" s="21" t="s">
        <v>39</v>
      </c>
      <c r="C26" s="57">
        <v>110</v>
      </c>
      <c r="D26" s="57"/>
      <c r="E26" s="58">
        <f>E14</f>
        <v>2</v>
      </c>
      <c r="F26" s="58">
        <v>2</v>
      </c>
      <c r="G26" s="58">
        <v>2</v>
      </c>
      <c r="H26" s="58">
        <v>1</v>
      </c>
      <c r="I26" s="57">
        <f t="shared" si="0"/>
        <v>7</v>
      </c>
      <c r="J26" s="56"/>
      <c r="K26" s="57">
        <f t="shared" si="1"/>
        <v>770</v>
      </c>
    </row>
    <row r="27" spans="1:11">
      <c r="J27" s="7"/>
    </row>
    <row r="28" spans="1:11">
      <c r="B28" s="6" t="s">
        <v>1</v>
      </c>
      <c r="C28" s="4">
        <f>SUM(C6:C26)</f>
        <v>2539</v>
      </c>
      <c r="D28" s="17">
        <f>SUM(D6:D26)</f>
        <v>40</v>
      </c>
      <c r="E28" s="17">
        <f t="shared" ref="E28:I28" si="2">SUM(E6:E9)</f>
        <v>8</v>
      </c>
      <c r="F28" s="17">
        <f>SUM(F6:F26)</f>
        <v>42</v>
      </c>
      <c r="G28" s="17">
        <f>SUM(G6:G26)</f>
        <v>42</v>
      </c>
      <c r="H28" s="17">
        <f>SUM(H6:H26)</f>
        <v>21</v>
      </c>
      <c r="I28" s="15">
        <f t="shared" si="2"/>
        <v>28</v>
      </c>
      <c r="J28" s="7"/>
      <c r="K28" s="9">
        <f>SUM(K6:K26)</f>
        <v>17773</v>
      </c>
    </row>
    <row r="29" spans="1:11" ht="8" customHeight="1"/>
    <row r="30" spans="1:11" ht="17" customHeight="1">
      <c r="A30" s="36" t="s">
        <v>18</v>
      </c>
      <c r="B30" s="37"/>
      <c r="C30" s="38">
        <v>1861</v>
      </c>
      <c r="D30" s="37"/>
      <c r="E30" s="38" t="s">
        <v>60</v>
      </c>
      <c r="F30" s="37"/>
      <c r="G30" s="38" t="s">
        <v>60</v>
      </c>
      <c r="H30" s="37"/>
      <c r="I30" s="38" t="s">
        <v>65</v>
      </c>
      <c r="J30" s="37"/>
      <c r="K30" s="37"/>
    </row>
    <row r="31" spans="1:11">
      <c r="A31" s="37"/>
      <c r="B31" s="37"/>
      <c r="C31" s="38" t="s">
        <v>55</v>
      </c>
      <c r="D31" s="38" t="s">
        <v>56</v>
      </c>
      <c r="E31" s="38" t="s">
        <v>58</v>
      </c>
      <c r="F31" s="38" t="s">
        <v>61</v>
      </c>
      <c r="G31" s="38" t="s">
        <v>68</v>
      </c>
      <c r="H31" s="38"/>
      <c r="I31" s="38" t="s">
        <v>4</v>
      </c>
      <c r="J31" s="37"/>
      <c r="K31" s="37"/>
    </row>
    <row r="32" spans="1:11" s="3" customFormat="1">
      <c r="A32" s="39" t="s">
        <v>0</v>
      </c>
      <c r="B32" s="39" t="s">
        <v>40</v>
      </c>
      <c r="C32" s="40" t="s">
        <v>2</v>
      </c>
      <c r="D32" s="40" t="s">
        <v>53</v>
      </c>
      <c r="E32" s="40" t="s">
        <v>59</v>
      </c>
      <c r="F32" s="54" t="s">
        <v>62</v>
      </c>
      <c r="G32" s="54" t="s">
        <v>63</v>
      </c>
      <c r="H32" s="55" t="s">
        <v>64</v>
      </c>
      <c r="I32" s="40" t="s">
        <v>3</v>
      </c>
      <c r="J32" s="39"/>
      <c r="K32" s="40" t="s">
        <v>5</v>
      </c>
    </row>
    <row r="33" spans="1:13">
      <c r="A33" s="56">
        <v>1</v>
      </c>
      <c r="B33" s="21" t="s">
        <v>41</v>
      </c>
      <c r="C33" s="57">
        <v>70</v>
      </c>
      <c r="D33" s="57"/>
      <c r="E33" s="58">
        <f>E38</f>
        <v>2</v>
      </c>
      <c r="F33" s="58">
        <v>1</v>
      </c>
      <c r="G33" s="58">
        <f>G38</f>
        <v>2</v>
      </c>
      <c r="H33" s="58">
        <v>3</v>
      </c>
      <c r="I33" s="57">
        <f>E33+F33+G33+H33</f>
        <v>8</v>
      </c>
      <c r="J33" s="56"/>
      <c r="K33" s="57">
        <f>C33*I33</f>
        <v>560</v>
      </c>
      <c r="L33" s="10"/>
      <c r="M33" s="16"/>
    </row>
    <row r="34" spans="1:13">
      <c r="A34" s="56">
        <v>2</v>
      </c>
      <c r="B34" s="21" t="s">
        <v>42</v>
      </c>
      <c r="C34" s="57">
        <v>120</v>
      </c>
      <c r="D34" s="57"/>
      <c r="E34" s="58">
        <f>E38</f>
        <v>2</v>
      </c>
      <c r="F34" s="58">
        <v>1</v>
      </c>
      <c r="G34" s="58">
        <f>G38</f>
        <v>2</v>
      </c>
      <c r="H34" s="58">
        <v>3</v>
      </c>
      <c r="I34" s="57">
        <f t="shared" ref="I34:I43" si="3">E34+F34+G34+H34</f>
        <v>8</v>
      </c>
      <c r="J34" s="56"/>
      <c r="K34" s="57">
        <f t="shared" ref="K34:K43" si="4">C34*I34</f>
        <v>960</v>
      </c>
      <c r="L34" s="10"/>
      <c r="M34" s="16"/>
    </row>
    <row r="35" spans="1:13">
      <c r="A35" s="56">
        <v>3</v>
      </c>
      <c r="B35" s="21" t="s">
        <v>43</v>
      </c>
      <c r="C35" s="57">
        <v>120</v>
      </c>
      <c r="D35" s="57"/>
      <c r="E35" s="58">
        <f>E38</f>
        <v>2</v>
      </c>
      <c r="F35" s="58">
        <v>1</v>
      </c>
      <c r="G35" s="58">
        <f>G38</f>
        <v>2</v>
      </c>
      <c r="H35" s="58">
        <v>3</v>
      </c>
      <c r="I35" s="57">
        <f t="shared" si="3"/>
        <v>8</v>
      </c>
      <c r="J35" s="56"/>
      <c r="K35" s="57">
        <f t="shared" si="4"/>
        <v>960</v>
      </c>
      <c r="L35" s="10"/>
      <c r="M35" s="16"/>
    </row>
    <row r="36" spans="1:13">
      <c r="A36" s="56">
        <v>4</v>
      </c>
      <c r="B36" s="21" t="s">
        <v>44</v>
      </c>
      <c r="C36" s="57">
        <v>120</v>
      </c>
      <c r="D36" s="21"/>
      <c r="E36" s="58">
        <f>E38</f>
        <v>2</v>
      </c>
      <c r="F36" s="58">
        <v>1</v>
      </c>
      <c r="G36" s="58">
        <f>G38</f>
        <v>2</v>
      </c>
      <c r="H36" s="58">
        <v>3</v>
      </c>
      <c r="I36" s="57">
        <f t="shared" si="3"/>
        <v>8</v>
      </c>
      <c r="J36" s="56"/>
      <c r="K36" s="57">
        <f t="shared" si="4"/>
        <v>960</v>
      </c>
      <c r="L36" s="10"/>
      <c r="M36" s="16"/>
    </row>
    <row r="37" spans="1:13">
      <c r="A37" s="56">
        <v>5</v>
      </c>
      <c r="B37" s="21" t="s">
        <v>57</v>
      </c>
      <c r="C37" s="57">
        <v>120</v>
      </c>
      <c r="D37" s="57">
        <v>40</v>
      </c>
      <c r="E37" s="58">
        <f>E38</f>
        <v>2</v>
      </c>
      <c r="F37" s="58">
        <v>1</v>
      </c>
      <c r="G37" s="58">
        <f>G38</f>
        <v>2</v>
      </c>
      <c r="H37" s="58">
        <v>3</v>
      </c>
      <c r="I37" s="57">
        <f t="shared" si="3"/>
        <v>8</v>
      </c>
      <c r="J37" s="56"/>
      <c r="K37" s="57">
        <f t="shared" si="4"/>
        <v>960</v>
      </c>
    </row>
    <row r="38" spans="1:13">
      <c r="A38" s="56">
        <v>6</v>
      </c>
      <c r="B38" s="21" t="s">
        <v>46</v>
      </c>
      <c r="C38" s="57">
        <v>120</v>
      </c>
      <c r="D38" s="57"/>
      <c r="E38" s="53">
        <v>2</v>
      </c>
      <c r="F38" s="58">
        <v>1</v>
      </c>
      <c r="G38" s="53">
        <v>2</v>
      </c>
      <c r="H38" s="58">
        <v>3</v>
      </c>
      <c r="I38" s="57">
        <f t="shared" si="3"/>
        <v>8</v>
      </c>
      <c r="J38" s="56"/>
      <c r="K38" s="57">
        <f t="shared" si="4"/>
        <v>960</v>
      </c>
    </row>
    <row r="39" spans="1:13">
      <c r="A39" s="56">
        <v>7</v>
      </c>
      <c r="B39" s="21" t="s">
        <v>47</v>
      </c>
      <c r="C39" s="57">
        <v>100</v>
      </c>
      <c r="D39" s="57"/>
      <c r="E39" s="58">
        <f>E38</f>
        <v>2</v>
      </c>
      <c r="F39" s="58">
        <v>1</v>
      </c>
      <c r="G39" s="58">
        <f>G38</f>
        <v>2</v>
      </c>
      <c r="H39" s="58">
        <v>3</v>
      </c>
      <c r="I39" s="57">
        <f t="shared" si="3"/>
        <v>8</v>
      </c>
      <c r="J39" s="56"/>
      <c r="K39" s="57">
        <f t="shared" si="4"/>
        <v>800</v>
      </c>
    </row>
    <row r="40" spans="1:13">
      <c r="A40" s="56">
        <v>8</v>
      </c>
      <c r="B40" s="21" t="s">
        <v>48</v>
      </c>
      <c r="C40" s="57">
        <v>15</v>
      </c>
      <c r="D40" s="57"/>
      <c r="E40" s="58">
        <f>E38</f>
        <v>2</v>
      </c>
      <c r="F40" s="58">
        <v>1</v>
      </c>
      <c r="G40" s="58">
        <f>G38</f>
        <v>2</v>
      </c>
      <c r="H40" s="58">
        <v>3</v>
      </c>
      <c r="I40" s="57">
        <f t="shared" si="3"/>
        <v>8</v>
      </c>
      <c r="J40" s="56"/>
      <c r="K40" s="57">
        <f t="shared" si="4"/>
        <v>120</v>
      </c>
    </row>
    <row r="41" spans="1:13">
      <c r="A41" s="56">
        <v>9</v>
      </c>
      <c r="B41" s="21" t="s">
        <v>49</v>
      </c>
      <c r="C41" s="57">
        <v>162</v>
      </c>
      <c r="D41" s="57"/>
      <c r="E41" s="58">
        <f>E38</f>
        <v>2</v>
      </c>
      <c r="F41" s="58">
        <v>1</v>
      </c>
      <c r="G41" s="58">
        <f>G38</f>
        <v>2</v>
      </c>
      <c r="H41" s="58">
        <v>3</v>
      </c>
      <c r="I41" s="57">
        <f t="shared" si="3"/>
        <v>8</v>
      </c>
      <c r="J41" s="56"/>
      <c r="K41" s="57">
        <f t="shared" si="4"/>
        <v>1296</v>
      </c>
    </row>
    <row r="42" spans="1:13">
      <c r="A42" s="56">
        <v>10</v>
      </c>
      <c r="B42" s="21" t="s">
        <v>50</v>
      </c>
      <c r="C42" s="57">
        <v>125</v>
      </c>
      <c r="D42" s="57"/>
      <c r="E42" s="58">
        <f>E38</f>
        <v>2</v>
      </c>
      <c r="F42" s="58">
        <v>1</v>
      </c>
      <c r="G42" s="58">
        <f>G38</f>
        <v>2</v>
      </c>
      <c r="H42" s="58">
        <v>3</v>
      </c>
      <c r="I42" s="57">
        <f t="shared" si="3"/>
        <v>8</v>
      </c>
      <c r="J42" s="56"/>
      <c r="K42" s="57">
        <f t="shared" si="4"/>
        <v>1000</v>
      </c>
    </row>
    <row r="43" spans="1:13">
      <c r="A43" s="56">
        <v>11</v>
      </c>
      <c r="B43" s="21" t="s">
        <v>51</v>
      </c>
      <c r="C43" s="57">
        <v>120</v>
      </c>
      <c r="D43" s="57"/>
      <c r="E43" s="58">
        <f>E38</f>
        <v>2</v>
      </c>
      <c r="F43" s="58">
        <v>1</v>
      </c>
      <c r="G43" s="58">
        <f>G38</f>
        <v>2</v>
      </c>
      <c r="H43" s="58">
        <v>3</v>
      </c>
      <c r="I43" s="57">
        <f t="shared" si="3"/>
        <v>8</v>
      </c>
      <c r="J43" s="56"/>
      <c r="K43" s="57">
        <f t="shared" si="4"/>
        <v>960</v>
      </c>
    </row>
    <row r="44" spans="1:13">
      <c r="J44" s="7"/>
    </row>
    <row r="45" spans="1:13">
      <c r="B45" s="6" t="s">
        <v>1</v>
      </c>
      <c r="C45" s="4">
        <f t="shared" ref="C45:I45" si="5">SUM(C33:C43)</f>
        <v>1192</v>
      </c>
      <c r="D45" s="4">
        <f t="shared" si="5"/>
        <v>40</v>
      </c>
      <c r="E45" s="17">
        <f t="shared" si="5"/>
        <v>22</v>
      </c>
      <c r="F45" s="17">
        <f t="shared" si="5"/>
        <v>11</v>
      </c>
      <c r="G45" s="17">
        <f t="shared" si="5"/>
        <v>22</v>
      </c>
      <c r="H45" s="17">
        <f t="shared" si="5"/>
        <v>33</v>
      </c>
      <c r="I45" s="9">
        <f t="shared" si="5"/>
        <v>88</v>
      </c>
      <c r="J45" s="8"/>
      <c r="K45" s="9">
        <f>SUM(K33:K43)</f>
        <v>9536</v>
      </c>
    </row>
    <row r="46" spans="1:13">
      <c r="A46" s="21"/>
      <c r="B46" s="20" t="s">
        <v>6</v>
      </c>
      <c r="C46" s="21"/>
      <c r="D46" s="21"/>
      <c r="E46" s="21"/>
    </row>
    <row r="47" spans="1:13">
      <c r="A47" s="21"/>
      <c r="B47" s="21"/>
      <c r="C47" s="22" t="s">
        <v>7</v>
      </c>
      <c r="D47" s="22" t="s">
        <v>4</v>
      </c>
      <c r="E47" s="22" t="s">
        <v>5</v>
      </c>
      <c r="G47" s="42"/>
      <c r="H47" s="43"/>
    </row>
    <row r="48" spans="1:13">
      <c r="A48" s="59">
        <v>1</v>
      </c>
      <c r="B48" s="31" t="s">
        <v>17</v>
      </c>
      <c r="C48" s="60">
        <v>1000</v>
      </c>
      <c r="D48" s="59">
        <v>10</v>
      </c>
      <c r="E48" s="60">
        <f t="shared" ref="E48:E49" si="6">D48*C48</f>
        <v>10000</v>
      </c>
      <c r="G48" s="69" t="s">
        <v>74</v>
      </c>
      <c r="H48" s="71"/>
      <c r="I48" s="72"/>
      <c r="J48" s="72"/>
      <c r="K48" s="72"/>
      <c r="L48" s="72"/>
    </row>
    <row r="49" spans="1:12">
      <c r="A49" s="61">
        <v>2</v>
      </c>
      <c r="B49" s="37" t="s">
        <v>18</v>
      </c>
      <c r="C49" s="37">
        <v>100</v>
      </c>
      <c r="D49" s="61">
        <v>7</v>
      </c>
      <c r="E49" s="62">
        <f t="shared" si="6"/>
        <v>700</v>
      </c>
      <c r="G49" s="70" t="s">
        <v>75</v>
      </c>
      <c r="H49" s="73"/>
      <c r="I49" s="72"/>
      <c r="J49" s="72"/>
      <c r="K49" s="72"/>
      <c r="L49" s="72"/>
    </row>
    <row r="50" spans="1:12">
      <c r="A50" s="2"/>
      <c r="D50" s="2"/>
      <c r="E50" s="4"/>
      <c r="G50" s="47"/>
      <c r="H50" s="48"/>
    </row>
    <row r="51" spans="1:12">
      <c r="A51" s="2"/>
      <c r="D51" s="2"/>
      <c r="E51" s="4"/>
      <c r="G51" s="47"/>
      <c r="H51" s="48"/>
    </row>
    <row r="52" spans="1:12">
      <c r="A52" s="2"/>
      <c r="D52" s="2"/>
      <c r="E52" s="4"/>
      <c r="G52" s="47"/>
      <c r="H52" s="48"/>
    </row>
    <row r="53" spans="1:12">
      <c r="A53" s="2"/>
      <c r="D53" s="2"/>
      <c r="E53" s="65" t="s">
        <v>71</v>
      </c>
      <c r="G53" s="12"/>
      <c r="H53" s="18"/>
    </row>
    <row r="54" spans="1:12">
      <c r="B54" s="67" t="s">
        <v>8</v>
      </c>
      <c r="E54" s="66" t="s">
        <v>70</v>
      </c>
      <c r="G54" s="72" t="s">
        <v>76</v>
      </c>
      <c r="H54" s="72"/>
      <c r="I54" s="72"/>
      <c r="J54" s="72"/>
      <c r="K54" s="72"/>
    </row>
    <row r="55" spans="1:12">
      <c r="G55" s="56" t="s">
        <v>73</v>
      </c>
    </row>
    <row r="56" spans="1:12">
      <c r="A56" s="23" t="s">
        <v>0</v>
      </c>
      <c r="B56" s="22" t="s">
        <v>19</v>
      </c>
      <c r="C56" s="23" t="s">
        <v>72</v>
      </c>
      <c r="D56" s="22" t="s">
        <v>9</v>
      </c>
      <c r="E56" s="22" t="s">
        <v>10</v>
      </c>
      <c r="F56" s="22" t="s">
        <v>4</v>
      </c>
      <c r="G56" s="22" t="s">
        <v>69</v>
      </c>
      <c r="H56" s="5" t="s">
        <v>2</v>
      </c>
      <c r="I56" s="5" t="s">
        <v>5</v>
      </c>
      <c r="J56" s="5" t="s">
        <v>11</v>
      </c>
      <c r="K56" s="5" t="s">
        <v>14</v>
      </c>
      <c r="L56" s="5" t="s">
        <v>12</v>
      </c>
    </row>
    <row r="57" spans="1:12">
      <c r="A57" s="24">
        <v>1</v>
      </c>
      <c r="B57" s="25" t="s">
        <v>20</v>
      </c>
      <c r="C57" s="26">
        <v>20</v>
      </c>
      <c r="D57" s="27">
        <v>7</v>
      </c>
      <c r="E57" s="28">
        <v>-1</v>
      </c>
      <c r="F57" s="11">
        <f>D57+E57</f>
        <v>6</v>
      </c>
      <c r="G57" s="19">
        <v>0.1</v>
      </c>
      <c r="H57" s="13">
        <f>C57-(C57*G57)</f>
        <v>18</v>
      </c>
      <c r="I57" s="4">
        <f>H57*F57</f>
        <v>108</v>
      </c>
      <c r="J57" s="17">
        <f>(I57/I65)*(L57)/F57</f>
        <v>-66</v>
      </c>
      <c r="K57" s="4">
        <f>C57-J57</f>
        <v>86</v>
      </c>
      <c r="L57" s="4">
        <f>I65-I76</f>
        <v>-396</v>
      </c>
    </row>
    <row r="58" spans="1:12">
      <c r="A58" s="24">
        <v>2</v>
      </c>
      <c r="B58" s="25"/>
      <c r="C58" s="26"/>
      <c r="D58" s="27"/>
      <c r="E58" s="28"/>
      <c r="F58" s="11">
        <f>D58+E58</f>
        <v>0</v>
      </c>
      <c r="G58" s="19"/>
      <c r="H58" s="13">
        <f t="shared" ref="H58:H64" si="7">C58-(C58*G58)</f>
        <v>0</v>
      </c>
      <c r="I58" s="4">
        <f t="shared" ref="I58:I64" si="8">H58*F58</f>
        <v>0</v>
      </c>
      <c r="J58" s="17" t="e">
        <f>(I58/I65)*(L57)/F58</f>
        <v>#DIV/0!</v>
      </c>
      <c r="K58" s="4" t="e">
        <f t="shared" ref="K58:K64" si="9">C58-J58</f>
        <v>#DIV/0!</v>
      </c>
    </row>
    <row r="59" spans="1:12">
      <c r="A59" s="24">
        <v>3</v>
      </c>
      <c r="B59" s="25"/>
      <c r="C59" s="26"/>
      <c r="D59" s="27"/>
      <c r="E59" s="28"/>
      <c r="F59" s="11">
        <f t="shared" ref="F59:F64" si="10">D59+E59</f>
        <v>0</v>
      </c>
      <c r="G59" s="19"/>
      <c r="H59" s="13">
        <f t="shared" si="7"/>
        <v>0</v>
      </c>
      <c r="I59" s="4">
        <f t="shared" si="8"/>
        <v>0</v>
      </c>
      <c r="J59" s="17" t="e">
        <f>(I59/I65)*(L57)/F59</f>
        <v>#DIV/0!</v>
      </c>
      <c r="K59" s="4" t="e">
        <f t="shared" si="9"/>
        <v>#DIV/0!</v>
      </c>
      <c r="L59" s="5" t="s">
        <v>13</v>
      </c>
    </row>
    <row r="60" spans="1:12">
      <c r="A60" s="24">
        <v>4</v>
      </c>
      <c r="B60" s="25"/>
      <c r="C60" s="26"/>
      <c r="D60" s="27"/>
      <c r="E60" s="28"/>
      <c r="F60" s="11">
        <f t="shared" si="10"/>
        <v>0</v>
      </c>
      <c r="G60" s="19"/>
      <c r="H60" s="13">
        <f t="shared" si="7"/>
        <v>0</v>
      </c>
      <c r="I60" s="4">
        <f t="shared" si="8"/>
        <v>0</v>
      </c>
      <c r="J60" s="17" t="e">
        <f>(I60/I65)*(L57)/F60</f>
        <v>#DIV/0!</v>
      </c>
      <c r="K60" s="4" t="e">
        <f t="shared" si="9"/>
        <v>#DIV/0!</v>
      </c>
      <c r="L60" s="4" t="e">
        <f>J65</f>
        <v>#DIV/0!</v>
      </c>
    </row>
    <row r="61" spans="1:12">
      <c r="A61" s="24">
        <v>5</v>
      </c>
      <c r="B61" s="25"/>
      <c r="C61" s="26"/>
      <c r="D61" s="27"/>
      <c r="E61" s="28"/>
      <c r="F61" s="11">
        <f t="shared" si="10"/>
        <v>0</v>
      </c>
      <c r="G61" s="19"/>
      <c r="H61" s="13">
        <f t="shared" si="7"/>
        <v>0</v>
      </c>
      <c r="I61" s="4">
        <f t="shared" si="8"/>
        <v>0</v>
      </c>
      <c r="J61" s="17" t="e">
        <f>(I61/I65)*(L57)/F61</f>
        <v>#DIV/0!</v>
      </c>
      <c r="K61" s="4" t="e">
        <f t="shared" si="9"/>
        <v>#DIV/0!</v>
      </c>
    </row>
    <row r="62" spans="1:12">
      <c r="A62" s="24">
        <v>6</v>
      </c>
      <c r="B62" s="25"/>
      <c r="C62" s="26"/>
      <c r="D62" s="27"/>
      <c r="E62" s="28"/>
      <c r="F62" s="11">
        <f t="shared" si="10"/>
        <v>0</v>
      </c>
      <c r="G62" s="19"/>
      <c r="H62" s="13">
        <f t="shared" si="7"/>
        <v>0</v>
      </c>
      <c r="I62" s="4">
        <f t="shared" si="8"/>
        <v>0</v>
      </c>
      <c r="J62" s="17" t="e">
        <f>(I62/I65)*(L57)/F62</f>
        <v>#DIV/0!</v>
      </c>
      <c r="K62" s="4" t="e">
        <f t="shared" si="9"/>
        <v>#DIV/0!</v>
      </c>
    </row>
    <row r="63" spans="1:12">
      <c r="A63" s="24">
        <v>7</v>
      </c>
      <c r="B63" s="25"/>
      <c r="C63" s="26"/>
      <c r="D63" s="27"/>
      <c r="E63" s="28"/>
      <c r="F63" s="11">
        <f t="shared" si="10"/>
        <v>0</v>
      </c>
      <c r="G63" s="19"/>
      <c r="H63" s="13">
        <f t="shared" si="7"/>
        <v>0</v>
      </c>
      <c r="I63" s="4">
        <f t="shared" si="8"/>
        <v>0</v>
      </c>
      <c r="J63" s="17" t="e">
        <f>(I63/I65)*(L57)/F63</f>
        <v>#DIV/0!</v>
      </c>
      <c r="K63" s="4" t="e">
        <f t="shared" si="9"/>
        <v>#DIV/0!</v>
      </c>
    </row>
    <row r="64" spans="1:12">
      <c r="A64" s="24">
        <v>8</v>
      </c>
      <c r="B64" s="25"/>
      <c r="C64" s="26"/>
      <c r="D64" s="27"/>
      <c r="E64" s="28"/>
      <c r="F64" s="11">
        <f t="shared" si="10"/>
        <v>0</v>
      </c>
      <c r="G64" s="19"/>
      <c r="H64" s="13">
        <f t="shared" si="7"/>
        <v>0</v>
      </c>
      <c r="I64" s="4">
        <f t="shared" si="8"/>
        <v>0</v>
      </c>
      <c r="J64" s="17" t="e">
        <f>(I64/I65)*(L57)/F64</f>
        <v>#DIV/0!</v>
      </c>
      <c r="K64" s="4" t="e">
        <f t="shared" si="9"/>
        <v>#DIV/0!</v>
      </c>
    </row>
    <row r="65" spans="1:12" ht="14">
      <c r="A65" s="2"/>
      <c r="C65" s="4"/>
      <c r="D65" s="11"/>
      <c r="E65" s="2"/>
      <c r="F65" s="11"/>
      <c r="G65" s="14" t="s">
        <v>3</v>
      </c>
      <c r="H65" s="15">
        <f>SUM(H57:H64)</f>
        <v>18</v>
      </c>
      <c r="I65" s="9">
        <f>SUM(I57:I64)</f>
        <v>108</v>
      </c>
      <c r="J65" s="9" t="e">
        <f>SUM(J57:J64)</f>
        <v>#DIV/0!</v>
      </c>
      <c r="K65"/>
    </row>
    <row r="66" spans="1:12" ht="14">
      <c r="G66" s="56" t="s">
        <v>73</v>
      </c>
      <c r="K66"/>
    </row>
    <row r="67" spans="1:12">
      <c r="A67" s="23" t="s">
        <v>0</v>
      </c>
      <c r="B67" s="22" t="s">
        <v>19</v>
      </c>
      <c r="C67" s="23" t="s">
        <v>72</v>
      </c>
      <c r="D67" s="22" t="s">
        <v>9</v>
      </c>
      <c r="E67" s="22" t="s">
        <v>10</v>
      </c>
      <c r="F67" s="22" t="s">
        <v>4</v>
      </c>
      <c r="G67" s="22" t="s">
        <v>69</v>
      </c>
      <c r="H67" s="5" t="s">
        <v>2</v>
      </c>
      <c r="I67" s="5" t="s">
        <v>5</v>
      </c>
      <c r="J67" s="5" t="s">
        <v>11</v>
      </c>
      <c r="K67" s="5" t="s">
        <v>14</v>
      </c>
      <c r="L67" s="5" t="s">
        <v>12</v>
      </c>
    </row>
    <row r="68" spans="1:12">
      <c r="A68" s="24">
        <v>1</v>
      </c>
      <c r="B68" s="25" t="s">
        <v>41</v>
      </c>
      <c r="C68" s="26">
        <v>70</v>
      </c>
      <c r="D68" s="27">
        <v>8</v>
      </c>
      <c r="E68" s="28">
        <v>1</v>
      </c>
      <c r="F68" s="11">
        <f>D68+E68</f>
        <v>9</v>
      </c>
      <c r="G68" s="19">
        <v>0.2</v>
      </c>
      <c r="H68" s="13">
        <f>C68-(C68*G68)</f>
        <v>56</v>
      </c>
      <c r="I68" s="4">
        <f>H68*F68</f>
        <v>504</v>
      </c>
      <c r="J68" s="17">
        <f>(I68/I76)*(L68)/F68</f>
        <v>44</v>
      </c>
      <c r="K68" s="4">
        <f>C68-J68</f>
        <v>26</v>
      </c>
      <c r="L68" s="4">
        <f>I76-I65</f>
        <v>396</v>
      </c>
    </row>
    <row r="69" spans="1:12">
      <c r="A69" s="24">
        <v>2</v>
      </c>
      <c r="B69" s="25"/>
      <c r="C69" s="26"/>
      <c r="D69" s="27"/>
      <c r="E69" s="28"/>
      <c r="F69" s="11">
        <f>D69+E69</f>
        <v>0</v>
      </c>
      <c r="G69" s="19"/>
      <c r="H69" s="13">
        <f t="shared" ref="H69:H75" si="11">C69-(C69*G69)</f>
        <v>0</v>
      </c>
      <c r="I69" s="4">
        <f t="shared" ref="I69:I75" si="12">H69*F69</f>
        <v>0</v>
      </c>
      <c r="J69" s="17" t="e">
        <f>(I69/I76)*(L68)/F69</f>
        <v>#DIV/0!</v>
      </c>
      <c r="K69" s="4" t="e">
        <f t="shared" ref="K69:K75" si="13">C69-J69</f>
        <v>#DIV/0!</v>
      </c>
    </row>
    <row r="70" spans="1:12">
      <c r="A70" s="24">
        <v>3</v>
      </c>
      <c r="B70" s="25"/>
      <c r="C70" s="26"/>
      <c r="D70" s="27"/>
      <c r="E70" s="28"/>
      <c r="F70" s="11">
        <f t="shared" ref="F70:F75" si="14">D70+E70</f>
        <v>0</v>
      </c>
      <c r="G70" s="19"/>
      <c r="H70" s="13">
        <f t="shared" si="11"/>
        <v>0</v>
      </c>
      <c r="I70" s="4">
        <f t="shared" si="12"/>
        <v>0</v>
      </c>
      <c r="J70" s="17" t="e">
        <f>(I70/I76)*(L68)/F70</f>
        <v>#DIV/0!</v>
      </c>
      <c r="K70" s="4" t="e">
        <f t="shared" si="13"/>
        <v>#DIV/0!</v>
      </c>
      <c r="L70" s="5" t="s">
        <v>13</v>
      </c>
    </row>
    <row r="71" spans="1:12">
      <c r="A71" s="24">
        <v>4</v>
      </c>
      <c r="B71" s="25"/>
      <c r="C71" s="26"/>
      <c r="D71" s="27"/>
      <c r="E71" s="28"/>
      <c r="F71" s="11">
        <f t="shared" si="14"/>
        <v>0</v>
      </c>
      <c r="G71" s="19"/>
      <c r="H71" s="13">
        <f t="shared" si="11"/>
        <v>0</v>
      </c>
      <c r="I71" s="4">
        <f t="shared" si="12"/>
        <v>0</v>
      </c>
      <c r="J71" s="17" t="e">
        <f>(I71/I76)*(L68)/F71</f>
        <v>#DIV/0!</v>
      </c>
      <c r="K71" s="4" t="e">
        <f t="shared" si="13"/>
        <v>#DIV/0!</v>
      </c>
      <c r="L71" s="4" t="e">
        <f>J76</f>
        <v>#DIV/0!</v>
      </c>
    </row>
    <row r="72" spans="1:12">
      <c r="A72" s="24">
        <v>5</v>
      </c>
      <c r="B72" s="25"/>
      <c r="C72" s="26"/>
      <c r="D72" s="27"/>
      <c r="E72" s="28"/>
      <c r="F72" s="11">
        <f t="shared" si="14"/>
        <v>0</v>
      </c>
      <c r="G72" s="19"/>
      <c r="H72" s="13">
        <f t="shared" si="11"/>
        <v>0</v>
      </c>
      <c r="I72" s="4">
        <f t="shared" si="12"/>
        <v>0</v>
      </c>
      <c r="J72" s="17" t="e">
        <f>(I72/I76)*(L68)/F72</f>
        <v>#DIV/0!</v>
      </c>
      <c r="K72" s="4" t="e">
        <f t="shared" si="13"/>
        <v>#DIV/0!</v>
      </c>
    </row>
    <row r="73" spans="1:12">
      <c r="A73" s="24">
        <v>6</v>
      </c>
      <c r="B73" s="25"/>
      <c r="C73" s="26"/>
      <c r="D73" s="27"/>
      <c r="E73" s="28"/>
      <c r="F73" s="11">
        <f t="shared" si="14"/>
        <v>0</v>
      </c>
      <c r="G73" s="19"/>
      <c r="H73" s="13">
        <f t="shared" si="11"/>
        <v>0</v>
      </c>
      <c r="I73" s="4">
        <f t="shared" si="12"/>
        <v>0</v>
      </c>
      <c r="J73" s="17" t="e">
        <f>(I73/I76)*(L68)/F73</f>
        <v>#DIV/0!</v>
      </c>
      <c r="K73" s="4" t="e">
        <f t="shared" si="13"/>
        <v>#DIV/0!</v>
      </c>
    </row>
    <row r="74" spans="1:12">
      <c r="A74" s="24">
        <v>7</v>
      </c>
      <c r="B74" s="25"/>
      <c r="C74" s="26"/>
      <c r="D74" s="27"/>
      <c r="E74" s="28"/>
      <c r="F74" s="11">
        <f t="shared" si="14"/>
        <v>0</v>
      </c>
      <c r="G74" s="19"/>
      <c r="H74" s="13">
        <f t="shared" si="11"/>
        <v>0</v>
      </c>
      <c r="I74" s="4">
        <f t="shared" si="12"/>
        <v>0</v>
      </c>
      <c r="J74" s="17" t="e">
        <f>(I74/I76)*(L68)/F74</f>
        <v>#DIV/0!</v>
      </c>
      <c r="K74" s="4" t="e">
        <f t="shared" si="13"/>
        <v>#DIV/0!</v>
      </c>
    </row>
    <row r="75" spans="1:12">
      <c r="A75" s="24">
        <v>8</v>
      </c>
      <c r="B75" s="25"/>
      <c r="C75" s="26"/>
      <c r="D75" s="27"/>
      <c r="E75" s="28"/>
      <c r="F75" s="11">
        <f t="shared" si="14"/>
        <v>0</v>
      </c>
      <c r="G75" s="19"/>
      <c r="H75" s="13">
        <f t="shared" si="11"/>
        <v>0</v>
      </c>
      <c r="I75" s="4">
        <f t="shared" si="12"/>
        <v>0</v>
      </c>
      <c r="J75" s="17" t="e">
        <f>(I75/I76)*(L68)/F75</f>
        <v>#DIV/0!</v>
      </c>
      <c r="K75" s="4" t="e">
        <f t="shared" si="13"/>
        <v>#DIV/0!</v>
      </c>
    </row>
    <row r="76" spans="1:12">
      <c r="B76" s="20" t="s">
        <v>2</v>
      </c>
      <c r="C76" s="21"/>
      <c r="D76" s="21"/>
      <c r="E76" s="21"/>
      <c r="G76" s="14" t="s">
        <v>3</v>
      </c>
      <c r="H76" s="15">
        <f>SUM(H68:H75)</f>
        <v>56</v>
      </c>
      <c r="I76" s="9">
        <f>SUM(I68:I75)</f>
        <v>504</v>
      </c>
      <c r="J76" s="9" t="e">
        <f>SUM(J68:J75)</f>
        <v>#DIV/0!</v>
      </c>
    </row>
    <row r="77" spans="1:12">
      <c r="A77" s="31"/>
      <c r="B77" s="32" t="s">
        <v>17</v>
      </c>
      <c r="C77" s="31"/>
      <c r="D77" s="40"/>
      <c r="E77" s="38" t="s">
        <v>18</v>
      </c>
      <c r="F77" s="37"/>
    </row>
    <row r="78" spans="1:12">
      <c r="A78" s="33" t="s">
        <v>0</v>
      </c>
      <c r="B78" s="33" t="s">
        <v>19</v>
      </c>
      <c r="C78" s="34" t="s">
        <v>4</v>
      </c>
      <c r="D78" s="40" t="s">
        <v>0</v>
      </c>
      <c r="E78" s="39" t="s">
        <v>40</v>
      </c>
      <c r="F78" s="40" t="s">
        <v>4</v>
      </c>
      <c r="G78" s="41"/>
      <c r="H78" s="42"/>
      <c r="I78" s="43"/>
    </row>
    <row r="79" spans="1:12">
      <c r="A79" s="59">
        <v>1</v>
      </c>
      <c r="B79" s="31" t="s">
        <v>20</v>
      </c>
      <c r="C79" s="64">
        <f t="shared" ref="C79:C92" si="15">I6</f>
        <v>7</v>
      </c>
      <c r="D79" s="61">
        <v>1</v>
      </c>
      <c r="E79" s="37" t="s">
        <v>41</v>
      </c>
      <c r="F79" s="63">
        <f t="shared" ref="F79:F89" si="16">I33</f>
        <v>8</v>
      </c>
      <c r="G79" s="44"/>
      <c r="H79" s="43"/>
      <c r="I79" s="45"/>
    </row>
    <row r="80" spans="1:12">
      <c r="A80" s="59">
        <v>2</v>
      </c>
      <c r="B80" s="31" t="s">
        <v>21</v>
      </c>
      <c r="C80" s="64">
        <f t="shared" si="15"/>
        <v>7</v>
      </c>
      <c r="D80" s="61">
        <v>2</v>
      </c>
      <c r="E80" s="37" t="s">
        <v>42</v>
      </c>
      <c r="F80" s="63">
        <f t="shared" si="16"/>
        <v>8</v>
      </c>
      <c r="G80" s="44"/>
      <c r="H80" s="43"/>
      <c r="I80" s="46"/>
    </row>
    <row r="81" spans="1:9">
      <c r="A81" s="59">
        <v>3</v>
      </c>
      <c r="B81" s="31" t="s">
        <v>22</v>
      </c>
      <c r="C81" s="64">
        <f t="shared" si="15"/>
        <v>7</v>
      </c>
      <c r="D81" s="61">
        <v>3</v>
      </c>
      <c r="E81" s="37" t="s">
        <v>43</v>
      </c>
      <c r="F81" s="63">
        <f t="shared" si="16"/>
        <v>8</v>
      </c>
      <c r="G81" s="44"/>
      <c r="H81" s="43"/>
      <c r="I81" s="46"/>
    </row>
    <row r="82" spans="1:9">
      <c r="A82" s="59">
        <v>4</v>
      </c>
      <c r="B82" s="31" t="s">
        <v>23</v>
      </c>
      <c r="C82" s="64">
        <f t="shared" si="15"/>
        <v>7</v>
      </c>
      <c r="D82" s="61">
        <v>4</v>
      </c>
      <c r="E82" s="37" t="s">
        <v>44</v>
      </c>
      <c r="F82" s="63">
        <f t="shared" si="16"/>
        <v>8</v>
      </c>
      <c r="G82" s="44"/>
      <c r="H82" s="43"/>
      <c r="I82" s="46"/>
    </row>
    <row r="83" spans="1:9">
      <c r="A83" s="59">
        <v>5</v>
      </c>
      <c r="B83" s="31" t="s">
        <v>24</v>
      </c>
      <c r="C83" s="64">
        <f t="shared" si="15"/>
        <v>7</v>
      </c>
      <c r="D83" s="61">
        <v>5</v>
      </c>
      <c r="E83" s="37" t="s">
        <v>45</v>
      </c>
      <c r="F83" s="63">
        <f t="shared" si="16"/>
        <v>8</v>
      </c>
      <c r="G83" s="44"/>
      <c r="H83" s="43"/>
      <c r="I83" s="46"/>
    </row>
    <row r="84" spans="1:9">
      <c r="A84" s="59">
        <v>6</v>
      </c>
      <c r="B84" s="31" t="s">
        <v>25</v>
      </c>
      <c r="C84" s="64">
        <f t="shared" si="15"/>
        <v>7</v>
      </c>
      <c r="D84" s="61">
        <v>6</v>
      </c>
      <c r="E84" s="37" t="s">
        <v>46</v>
      </c>
      <c r="F84" s="63">
        <f t="shared" si="16"/>
        <v>8</v>
      </c>
      <c r="G84" s="43"/>
      <c r="H84" s="43"/>
      <c r="I84" s="46"/>
    </row>
    <row r="85" spans="1:9">
      <c r="A85" s="59">
        <v>7</v>
      </c>
      <c r="B85" s="31" t="s">
        <v>26</v>
      </c>
      <c r="C85" s="64">
        <f t="shared" si="15"/>
        <v>7</v>
      </c>
      <c r="D85" s="61">
        <v>7</v>
      </c>
      <c r="E85" s="37" t="s">
        <v>47</v>
      </c>
      <c r="F85" s="63">
        <f t="shared" si="16"/>
        <v>8</v>
      </c>
      <c r="G85" s="43"/>
      <c r="H85" s="43"/>
      <c r="I85" s="46"/>
    </row>
    <row r="86" spans="1:9">
      <c r="A86" s="59">
        <v>8</v>
      </c>
      <c r="B86" s="31" t="s">
        <v>54</v>
      </c>
      <c r="C86" s="64">
        <f t="shared" si="15"/>
        <v>7</v>
      </c>
      <c r="D86" s="61">
        <v>8</v>
      </c>
      <c r="E86" s="37" t="s">
        <v>48</v>
      </c>
      <c r="F86" s="63">
        <f t="shared" si="16"/>
        <v>8</v>
      </c>
    </row>
    <row r="87" spans="1:9">
      <c r="A87" s="59">
        <v>9</v>
      </c>
      <c r="B87" s="31" t="s">
        <v>27</v>
      </c>
      <c r="C87" s="64">
        <f t="shared" si="15"/>
        <v>7</v>
      </c>
      <c r="D87" s="61">
        <v>9</v>
      </c>
      <c r="E87" s="37" t="s">
        <v>49</v>
      </c>
      <c r="F87" s="63">
        <f t="shared" si="16"/>
        <v>8</v>
      </c>
    </row>
    <row r="88" spans="1:9">
      <c r="A88" s="59">
        <v>10</v>
      </c>
      <c r="B88" s="31" t="s">
        <v>28</v>
      </c>
      <c r="C88" s="64">
        <f t="shared" si="15"/>
        <v>7</v>
      </c>
      <c r="D88" s="61">
        <v>10</v>
      </c>
      <c r="E88" s="37" t="s">
        <v>50</v>
      </c>
      <c r="F88" s="63">
        <f t="shared" si="16"/>
        <v>8</v>
      </c>
    </row>
    <row r="89" spans="1:9">
      <c r="A89" s="59">
        <v>11</v>
      </c>
      <c r="B89" s="31" t="s">
        <v>29</v>
      </c>
      <c r="C89" s="64">
        <f t="shared" si="15"/>
        <v>7</v>
      </c>
      <c r="D89" s="61">
        <v>11</v>
      </c>
      <c r="E89" s="37" t="s">
        <v>51</v>
      </c>
      <c r="F89" s="63">
        <f t="shared" si="16"/>
        <v>8</v>
      </c>
    </row>
    <row r="90" spans="1:9">
      <c r="A90" s="59">
        <v>12</v>
      </c>
      <c r="B90" s="31" t="s">
        <v>30</v>
      </c>
      <c r="C90" s="64">
        <f t="shared" si="15"/>
        <v>7</v>
      </c>
      <c r="D90" s="61">
        <v>12</v>
      </c>
      <c r="E90" s="37" t="s">
        <v>66</v>
      </c>
      <c r="F90" s="63">
        <f>I37</f>
        <v>8</v>
      </c>
    </row>
    <row r="91" spans="1:9">
      <c r="A91" s="59">
        <v>13</v>
      </c>
      <c r="B91" s="31" t="s">
        <v>31</v>
      </c>
      <c r="C91" s="64">
        <f t="shared" si="15"/>
        <v>7</v>
      </c>
    </row>
    <row r="92" spans="1:9">
      <c r="A92" s="59">
        <v>14</v>
      </c>
      <c r="B92" s="31" t="s">
        <v>32</v>
      </c>
      <c r="C92" s="64">
        <f t="shared" si="15"/>
        <v>7</v>
      </c>
    </row>
    <row r="93" spans="1:9">
      <c r="A93" s="59">
        <v>15</v>
      </c>
      <c r="B93" s="31" t="s">
        <v>33</v>
      </c>
      <c r="C93" s="64">
        <f t="shared" ref="C93:C100" si="17">I19</f>
        <v>7</v>
      </c>
    </row>
    <row r="94" spans="1:9">
      <c r="A94" s="59">
        <v>16</v>
      </c>
      <c r="B94" s="31" t="s">
        <v>34</v>
      </c>
      <c r="C94" s="64">
        <f t="shared" si="17"/>
        <v>7</v>
      </c>
    </row>
    <row r="95" spans="1:9">
      <c r="A95" s="59">
        <v>17</v>
      </c>
      <c r="B95" s="31" t="s">
        <v>35</v>
      </c>
      <c r="C95" s="64">
        <f t="shared" si="17"/>
        <v>7</v>
      </c>
    </row>
    <row r="96" spans="1:9">
      <c r="A96" s="59">
        <v>18</v>
      </c>
      <c r="B96" s="31" t="s">
        <v>36</v>
      </c>
      <c r="C96" s="64">
        <f t="shared" si="17"/>
        <v>7</v>
      </c>
    </row>
    <row r="97" spans="1:3">
      <c r="A97" s="59">
        <v>19</v>
      </c>
      <c r="B97" s="31" t="s">
        <v>37</v>
      </c>
      <c r="C97" s="64">
        <f t="shared" si="17"/>
        <v>7</v>
      </c>
    </row>
    <row r="98" spans="1:3">
      <c r="A98" s="59">
        <v>20</v>
      </c>
      <c r="B98" s="31" t="s">
        <v>38</v>
      </c>
      <c r="C98" s="64">
        <f t="shared" si="17"/>
        <v>7</v>
      </c>
    </row>
    <row r="99" spans="1:3">
      <c r="A99" s="59">
        <v>21</v>
      </c>
      <c r="B99" s="31" t="s">
        <v>39</v>
      </c>
      <c r="C99" s="64">
        <f t="shared" si="17"/>
        <v>7</v>
      </c>
    </row>
    <row r="100" spans="1:3">
      <c r="A100" s="59">
        <v>22</v>
      </c>
      <c r="B100" s="31" t="s">
        <v>67</v>
      </c>
      <c r="C100" s="64">
        <f t="shared" si="17"/>
        <v>7</v>
      </c>
    </row>
  </sheetData>
  <conditionalFormatting sqref="J57:J64 J68:J75">
    <cfRule type="cellIs" dxfId="7" priority="1" stopIfTrue="1" operator="greaterThan">
      <formula>0</formula>
    </cfRule>
  </conditionalFormatting>
  <pageMargins left="0.75" right="0.75" top="1" bottom="1" header="0.5" footer="0.5"/>
  <pageSetup orientation="landscape" horizontalDpi="4294967292" verticalDpi="4294967292"/>
  <headerFooter>
    <oddHeader>&amp;C&amp;"Palatino,Bold"&amp;14Battle Calculator</oddHeader>
    <oddFooter>&amp;R&amp;"Palatino,Regular"&amp;12Copyright Harms LLC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showRuler="0" workbookViewId="0">
      <selection sqref="A1:XFD1048576"/>
    </sheetView>
  </sheetViews>
  <sheetFormatPr baseColWidth="10" defaultRowHeight="12" x14ac:dyDescent="0"/>
  <cols>
    <col min="1" max="1" width="2.85546875" style="1" customWidth="1"/>
    <col min="2" max="2" width="12" style="1" customWidth="1"/>
    <col min="3" max="3" width="6.7109375" style="1" customWidth="1"/>
    <col min="4" max="4" width="9.7109375" style="1" customWidth="1"/>
    <col min="5" max="5" width="9.5703125" style="1" customWidth="1"/>
    <col min="6" max="7" width="9.42578125" style="1" customWidth="1"/>
    <col min="8" max="8" width="10.5703125" style="1" customWidth="1"/>
    <col min="9" max="9" width="5.42578125" style="1" customWidth="1"/>
    <col min="10" max="10" width="7.140625" style="1" customWidth="1"/>
    <col min="11" max="11" width="7.28515625" style="1" customWidth="1"/>
    <col min="12" max="12" width="7.85546875" style="1" customWidth="1"/>
    <col min="13" max="16384" width="10.7109375" style="1"/>
  </cols>
  <sheetData>
    <row r="1" spans="1:12" ht="15" customHeight="1">
      <c r="A1" s="21"/>
      <c r="B1" s="68" t="s">
        <v>2</v>
      </c>
      <c r="C1" s="21"/>
      <c r="D1" s="21"/>
      <c r="E1" s="21"/>
      <c r="F1" s="68" t="s">
        <v>8</v>
      </c>
      <c r="G1" s="21"/>
      <c r="H1" s="29" t="s">
        <v>16</v>
      </c>
      <c r="I1" s="21"/>
      <c r="J1" s="21"/>
      <c r="K1" s="21" t="s">
        <v>15</v>
      </c>
      <c r="L1" s="21"/>
    </row>
    <row r="2" spans="1:12" ht="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">
      <c r="A3" s="30" t="s">
        <v>17</v>
      </c>
      <c r="B3" s="31"/>
      <c r="C3" s="49">
        <v>1861</v>
      </c>
      <c r="D3" s="31"/>
      <c r="E3" s="51" t="s">
        <v>27</v>
      </c>
      <c r="F3" s="32"/>
      <c r="G3" s="31"/>
      <c r="H3" s="31"/>
      <c r="I3" s="32" t="s">
        <v>65</v>
      </c>
      <c r="J3" s="31"/>
      <c r="K3" s="31"/>
    </row>
    <row r="4" spans="1:12">
      <c r="A4" s="31"/>
      <c r="B4" s="31"/>
      <c r="C4" s="49" t="s">
        <v>17</v>
      </c>
      <c r="D4" s="32" t="s">
        <v>52</v>
      </c>
      <c r="E4" s="32" t="s">
        <v>58</v>
      </c>
      <c r="F4" s="32" t="s">
        <v>61</v>
      </c>
      <c r="G4" s="32"/>
      <c r="H4" s="32"/>
      <c r="I4" s="32" t="s">
        <v>4</v>
      </c>
      <c r="J4" s="31"/>
      <c r="K4" s="31"/>
    </row>
    <row r="5" spans="1:12" s="3" customFormat="1">
      <c r="A5" s="33" t="s">
        <v>0</v>
      </c>
      <c r="B5" s="33" t="s">
        <v>19</v>
      </c>
      <c r="C5" s="34" t="s">
        <v>2</v>
      </c>
      <c r="D5" s="33" t="s">
        <v>53</v>
      </c>
      <c r="E5" s="50" t="s">
        <v>59</v>
      </c>
      <c r="F5" s="50" t="s">
        <v>62</v>
      </c>
      <c r="G5" s="50" t="s">
        <v>63</v>
      </c>
      <c r="H5" s="35" t="s">
        <v>64</v>
      </c>
      <c r="I5" s="34" t="s">
        <v>3</v>
      </c>
      <c r="J5" s="33"/>
      <c r="K5" s="34" t="s">
        <v>5</v>
      </c>
    </row>
    <row r="6" spans="1:12">
      <c r="A6" s="56">
        <v>1</v>
      </c>
      <c r="B6" s="21" t="s">
        <v>20</v>
      </c>
      <c r="C6" s="57">
        <v>22</v>
      </c>
      <c r="D6" s="57"/>
      <c r="E6" s="58">
        <f>E14</f>
        <v>2</v>
      </c>
      <c r="F6" s="58">
        <v>2</v>
      </c>
      <c r="G6" s="58">
        <v>2</v>
      </c>
      <c r="H6" s="58">
        <v>1</v>
      </c>
      <c r="I6" s="57">
        <f>E6+F6+G6+H6</f>
        <v>7</v>
      </c>
      <c r="J6" s="56"/>
      <c r="K6" s="57">
        <f>C6*I6</f>
        <v>154</v>
      </c>
    </row>
    <row r="7" spans="1:12">
      <c r="A7" s="56">
        <v>2</v>
      </c>
      <c r="B7" s="21" t="s">
        <v>21</v>
      </c>
      <c r="C7" s="57">
        <v>76</v>
      </c>
      <c r="D7" s="57"/>
      <c r="E7" s="58">
        <f>E14</f>
        <v>2</v>
      </c>
      <c r="F7" s="58">
        <v>2</v>
      </c>
      <c r="G7" s="58">
        <v>2</v>
      </c>
      <c r="H7" s="58">
        <v>1</v>
      </c>
      <c r="I7" s="57">
        <f t="shared" ref="I7:I26" si="0">E7+F7+G7+H7</f>
        <v>7</v>
      </c>
      <c r="J7" s="56"/>
      <c r="K7" s="57">
        <f t="shared" ref="K7:K26" si="1">C7*I7</f>
        <v>532</v>
      </c>
    </row>
    <row r="8" spans="1:12">
      <c r="A8" s="56">
        <v>3</v>
      </c>
      <c r="B8" s="21" t="s">
        <v>22</v>
      </c>
      <c r="C8" s="57">
        <v>20</v>
      </c>
      <c r="D8" s="57"/>
      <c r="E8" s="58">
        <f>E14</f>
        <v>2</v>
      </c>
      <c r="F8" s="58">
        <v>2</v>
      </c>
      <c r="G8" s="58">
        <v>2</v>
      </c>
      <c r="H8" s="58">
        <v>1</v>
      </c>
      <c r="I8" s="57">
        <f t="shared" si="0"/>
        <v>7</v>
      </c>
      <c r="J8" s="56"/>
      <c r="K8" s="57">
        <f t="shared" si="1"/>
        <v>140</v>
      </c>
    </row>
    <row r="9" spans="1:12">
      <c r="A9" s="56">
        <v>4</v>
      </c>
      <c r="B9" s="21" t="s">
        <v>23</v>
      </c>
      <c r="C9" s="57">
        <v>91</v>
      </c>
      <c r="D9" s="57"/>
      <c r="E9" s="58">
        <f>E14</f>
        <v>2</v>
      </c>
      <c r="F9" s="58">
        <v>2</v>
      </c>
      <c r="G9" s="58">
        <v>2</v>
      </c>
      <c r="H9" s="58">
        <v>1</v>
      </c>
      <c r="I9" s="57">
        <f t="shared" si="0"/>
        <v>7</v>
      </c>
      <c r="J9" s="56"/>
      <c r="K9" s="57">
        <f t="shared" si="1"/>
        <v>637</v>
      </c>
    </row>
    <row r="10" spans="1:12">
      <c r="A10" s="56">
        <v>5</v>
      </c>
      <c r="B10" s="21" t="s">
        <v>24</v>
      </c>
      <c r="C10" s="57">
        <v>250</v>
      </c>
      <c r="D10" s="57"/>
      <c r="E10" s="58">
        <f>E14</f>
        <v>2</v>
      </c>
      <c r="F10" s="58">
        <v>2</v>
      </c>
      <c r="G10" s="58">
        <v>2</v>
      </c>
      <c r="H10" s="58">
        <v>1</v>
      </c>
      <c r="I10" s="57">
        <f t="shared" si="0"/>
        <v>7</v>
      </c>
      <c r="J10" s="56"/>
      <c r="K10" s="57">
        <f t="shared" si="1"/>
        <v>1750</v>
      </c>
    </row>
    <row r="11" spans="1:12">
      <c r="A11" s="56">
        <v>6</v>
      </c>
      <c r="B11" s="21" t="s">
        <v>25</v>
      </c>
      <c r="C11" s="57">
        <v>90</v>
      </c>
      <c r="D11" s="57"/>
      <c r="E11" s="58">
        <f>E14</f>
        <v>2</v>
      </c>
      <c r="F11" s="58">
        <v>2</v>
      </c>
      <c r="G11" s="58">
        <v>2</v>
      </c>
      <c r="H11" s="58">
        <v>1</v>
      </c>
      <c r="I11" s="57">
        <f t="shared" si="0"/>
        <v>7</v>
      </c>
      <c r="J11" s="56"/>
      <c r="K11" s="57">
        <f t="shared" si="1"/>
        <v>630</v>
      </c>
    </row>
    <row r="12" spans="1:12">
      <c r="A12" s="56">
        <v>7</v>
      </c>
      <c r="B12" s="21" t="s">
        <v>26</v>
      </c>
      <c r="C12" s="57">
        <v>210</v>
      </c>
      <c r="D12" s="57"/>
      <c r="E12" s="58">
        <f>E14</f>
        <v>2</v>
      </c>
      <c r="F12" s="58">
        <v>2</v>
      </c>
      <c r="G12" s="58">
        <v>2</v>
      </c>
      <c r="H12" s="58">
        <v>1</v>
      </c>
      <c r="I12" s="57">
        <f t="shared" si="0"/>
        <v>7</v>
      </c>
      <c r="J12" s="56"/>
      <c r="K12" s="57">
        <f t="shared" si="1"/>
        <v>1470</v>
      </c>
    </row>
    <row r="13" spans="1:12">
      <c r="A13" s="56">
        <v>8</v>
      </c>
      <c r="B13" s="21" t="s">
        <v>54</v>
      </c>
      <c r="C13" s="57">
        <v>320</v>
      </c>
      <c r="D13" s="57">
        <v>40</v>
      </c>
      <c r="E13" s="58">
        <f>E14</f>
        <v>2</v>
      </c>
      <c r="F13" s="58">
        <v>2</v>
      </c>
      <c r="G13" s="58">
        <v>2</v>
      </c>
      <c r="H13" s="58">
        <v>1</v>
      </c>
      <c r="I13" s="57">
        <f t="shared" si="0"/>
        <v>7</v>
      </c>
      <c r="J13" s="56"/>
      <c r="K13" s="57">
        <f t="shared" si="1"/>
        <v>2240</v>
      </c>
    </row>
    <row r="14" spans="1:12">
      <c r="A14" s="56">
        <v>9</v>
      </c>
      <c r="B14" s="21" t="s">
        <v>27</v>
      </c>
      <c r="C14" s="57">
        <v>360</v>
      </c>
      <c r="D14" s="57"/>
      <c r="E14" s="52">
        <v>2</v>
      </c>
      <c r="F14" s="58">
        <v>2</v>
      </c>
      <c r="G14" s="58">
        <v>2</v>
      </c>
      <c r="H14" s="58">
        <v>1</v>
      </c>
      <c r="I14" s="57">
        <f t="shared" si="0"/>
        <v>7</v>
      </c>
      <c r="J14" s="56"/>
      <c r="K14" s="57">
        <f t="shared" si="1"/>
        <v>2520</v>
      </c>
    </row>
    <row r="15" spans="1:12">
      <c r="A15" s="56">
        <v>10</v>
      </c>
      <c r="B15" s="21" t="s">
        <v>28</v>
      </c>
      <c r="C15" s="57">
        <v>88</v>
      </c>
      <c r="D15" s="57"/>
      <c r="E15" s="58">
        <f>E14</f>
        <v>2</v>
      </c>
      <c r="F15" s="58">
        <v>2</v>
      </c>
      <c r="G15" s="58">
        <v>2</v>
      </c>
      <c r="H15" s="58">
        <v>1</v>
      </c>
      <c r="I15" s="57">
        <f t="shared" si="0"/>
        <v>7</v>
      </c>
      <c r="J15" s="56"/>
      <c r="K15" s="57">
        <f t="shared" si="1"/>
        <v>616</v>
      </c>
    </row>
    <row r="16" spans="1:12">
      <c r="A16" s="56">
        <v>11</v>
      </c>
      <c r="B16" s="21" t="s">
        <v>29</v>
      </c>
      <c r="C16" s="57">
        <v>430</v>
      </c>
      <c r="D16" s="57"/>
      <c r="E16" s="58">
        <f>E14</f>
        <v>2</v>
      </c>
      <c r="F16" s="58">
        <v>2</v>
      </c>
      <c r="G16" s="58">
        <v>2</v>
      </c>
      <c r="H16" s="58">
        <v>1</v>
      </c>
      <c r="I16" s="57">
        <f t="shared" si="0"/>
        <v>7</v>
      </c>
      <c r="J16" s="56"/>
      <c r="K16" s="57">
        <f t="shared" si="1"/>
        <v>3010</v>
      </c>
    </row>
    <row r="17" spans="1:11">
      <c r="A17" s="56">
        <v>12</v>
      </c>
      <c r="B17" s="21" t="s">
        <v>30</v>
      </c>
      <c r="C17" s="57">
        <v>53</v>
      </c>
      <c r="D17" s="57"/>
      <c r="E17" s="58">
        <f>E14</f>
        <v>2</v>
      </c>
      <c r="F17" s="58">
        <v>2</v>
      </c>
      <c r="G17" s="58">
        <v>2</v>
      </c>
      <c r="H17" s="58">
        <v>1</v>
      </c>
      <c r="I17" s="57">
        <f t="shared" si="0"/>
        <v>7</v>
      </c>
      <c r="J17" s="56"/>
      <c r="K17" s="57">
        <f t="shared" si="1"/>
        <v>371</v>
      </c>
    </row>
    <row r="18" spans="1:11">
      <c r="A18" s="56">
        <v>13</v>
      </c>
      <c r="B18" s="21" t="s">
        <v>31</v>
      </c>
      <c r="C18" s="57">
        <v>25</v>
      </c>
      <c r="D18" s="57"/>
      <c r="E18" s="58">
        <f>E14</f>
        <v>2</v>
      </c>
      <c r="F18" s="58">
        <v>2</v>
      </c>
      <c r="G18" s="58">
        <v>2</v>
      </c>
      <c r="H18" s="58">
        <v>1</v>
      </c>
      <c r="I18" s="57">
        <f t="shared" si="0"/>
        <v>7</v>
      </c>
      <c r="J18" s="56"/>
      <c r="K18" s="57">
        <f t="shared" si="1"/>
        <v>175</v>
      </c>
    </row>
    <row r="19" spans="1:11">
      <c r="A19" s="56">
        <v>14</v>
      </c>
      <c r="B19" s="21" t="s">
        <v>32</v>
      </c>
      <c r="C19" s="57">
        <v>133</v>
      </c>
      <c r="D19" s="57"/>
      <c r="E19" s="58">
        <f>E14</f>
        <v>2</v>
      </c>
      <c r="F19" s="58">
        <v>2</v>
      </c>
      <c r="G19" s="58">
        <v>2</v>
      </c>
      <c r="H19" s="58">
        <v>1</v>
      </c>
      <c r="I19" s="57">
        <f t="shared" si="0"/>
        <v>7</v>
      </c>
      <c r="J19" s="56"/>
      <c r="K19" s="57">
        <f t="shared" si="1"/>
        <v>931</v>
      </c>
    </row>
    <row r="20" spans="1:11">
      <c r="A20" s="56">
        <v>15</v>
      </c>
      <c r="B20" s="21" t="s">
        <v>33</v>
      </c>
      <c r="C20" s="57">
        <v>28</v>
      </c>
      <c r="D20" s="57"/>
      <c r="E20" s="58">
        <f>E14</f>
        <v>2</v>
      </c>
      <c r="F20" s="58">
        <v>2</v>
      </c>
      <c r="G20" s="58">
        <v>2</v>
      </c>
      <c r="H20" s="58">
        <v>1</v>
      </c>
      <c r="I20" s="57">
        <f t="shared" si="0"/>
        <v>7</v>
      </c>
      <c r="J20" s="56"/>
      <c r="K20" s="57">
        <f t="shared" si="1"/>
        <v>196</v>
      </c>
    </row>
    <row r="21" spans="1:11">
      <c r="A21" s="56">
        <v>16</v>
      </c>
      <c r="B21" s="21" t="s">
        <v>34</v>
      </c>
      <c r="C21" s="57">
        <v>31</v>
      </c>
      <c r="D21" s="57"/>
      <c r="E21" s="58">
        <f>E14</f>
        <v>2</v>
      </c>
      <c r="F21" s="58">
        <v>2</v>
      </c>
      <c r="G21" s="58">
        <v>2</v>
      </c>
      <c r="H21" s="58">
        <v>1</v>
      </c>
      <c r="I21" s="57">
        <f t="shared" si="0"/>
        <v>7</v>
      </c>
      <c r="J21" s="56"/>
      <c r="K21" s="57">
        <f t="shared" si="1"/>
        <v>217</v>
      </c>
    </row>
    <row r="22" spans="1:11">
      <c r="A22" s="56">
        <v>17</v>
      </c>
      <c r="B22" s="21" t="s">
        <v>35</v>
      </c>
      <c r="C22" s="57">
        <v>60</v>
      </c>
      <c r="D22" s="57"/>
      <c r="E22" s="58">
        <f>E14</f>
        <v>2</v>
      </c>
      <c r="F22" s="58">
        <v>2</v>
      </c>
      <c r="G22" s="58">
        <v>2</v>
      </c>
      <c r="H22" s="58">
        <v>1</v>
      </c>
      <c r="I22" s="57">
        <f t="shared" si="0"/>
        <v>7</v>
      </c>
      <c r="J22" s="56"/>
      <c r="K22" s="57">
        <f t="shared" si="1"/>
        <v>420</v>
      </c>
    </row>
    <row r="23" spans="1:11">
      <c r="A23" s="56">
        <v>18</v>
      </c>
      <c r="B23" s="21" t="s">
        <v>36</v>
      </c>
      <c r="C23" s="57">
        <v>12</v>
      </c>
      <c r="D23" s="57"/>
      <c r="E23" s="58">
        <f>E14</f>
        <v>2</v>
      </c>
      <c r="F23" s="58">
        <v>2</v>
      </c>
      <c r="G23" s="58">
        <v>2</v>
      </c>
      <c r="H23" s="58">
        <v>1</v>
      </c>
      <c r="I23" s="57">
        <f t="shared" si="0"/>
        <v>7</v>
      </c>
      <c r="J23" s="56"/>
      <c r="K23" s="57">
        <f t="shared" si="1"/>
        <v>84</v>
      </c>
    </row>
    <row r="24" spans="1:11">
      <c r="A24" s="56">
        <v>19</v>
      </c>
      <c r="B24" s="21" t="s">
        <v>37</v>
      </c>
      <c r="C24" s="57">
        <v>60</v>
      </c>
      <c r="D24" s="57"/>
      <c r="E24" s="58">
        <f>E14</f>
        <v>2</v>
      </c>
      <c r="F24" s="58">
        <v>2</v>
      </c>
      <c r="G24" s="58">
        <v>2</v>
      </c>
      <c r="H24" s="58">
        <v>1</v>
      </c>
      <c r="I24" s="57">
        <f t="shared" si="0"/>
        <v>7</v>
      </c>
      <c r="J24" s="56"/>
      <c r="K24" s="57">
        <f t="shared" si="1"/>
        <v>420</v>
      </c>
    </row>
    <row r="25" spans="1:11">
      <c r="A25" s="56">
        <v>20</v>
      </c>
      <c r="B25" s="21" t="s">
        <v>38</v>
      </c>
      <c r="C25" s="57">
        <v>70</v>
      </c>
      <c r="D25" s="57"/>
      <c r="E25" s="58">
        <f>E14</f>
        <v>2</v>
      </c>
      <c r="F25" s="58">
        <v>2</v>
      </c>
      <c r="G25" s="58">
        <v>2</v>
      </c>
      <c r="H25" s="58">
        <v>1</v>
      </c>
      <c r="I25" s="57">
        <f t="shared" si="0"/>
        <v>7</v>
      </c>
      <c r="J25" s="56"/>
      <c r="K25" s="57">
        <f t="shared" si="1"/>
        <v>490</v>
      </c>
    </row>
    <row r="26" spans="1:11">
      <c r="A26" s="56">
        <v>21</v>
      </c>
      <c r="B26" s="21" t="s">
        <v>39</v>
      </c>
      <c r="C26" s="57">
        <v>110</v>
      </c>
      <c r="D26" s="57"/>
      <c r="E26" s="58">
        <f>E14</f>
        <v>2</v>
      </c>
      <c r="F26" s="58">
        <v>2</v>
      </c>
      <c r="G26" s="58">
        <v>2</v>
      </c>
      <c r="H26" s="58">
        <v>1</v>
      </c>
      <c r="I26" s="57">
        <f t="shared" si="0"/>
        <v>7</v>
      </c>
      <c r="J26" s="56"/>
      <c r="K26" s="57">
        <f t="shared" si="1"/>
        <v>770</v>
      </c>
    </row>
    <row r="27" spans="1:11">
      <c r="J27" s="7"/>
    </row>
    <row r="28" spans="1:11">
      <c r="B28" s="6" t="s">
        <v>1</v>
      </c>
      <c r="C28" s="4">
        <f>SUM(C6:C26)</f>
        <v>2539</v>
      </c>
      <c r="D28" s="17">
        <f>SUM(D6:D26)</f>
        <v>40</v>
      </c>
      <c r="E28" s="17">
        <f t="shared" ref="E28:I28" si="2">SUM(E6:E9)</f>
        <v>8</v>
      </c>
      <c r="F28" s="17">
        <f>SUM(F6:F26)</f>
        <v>42</v>
      </c>
      <c r="G28" s="17">
        <f>SUM(G6:G26)</f>
        <v>42</v>
      </c>
      <c r="H28" s="17">
        <f>SUM(H6:H26)</f>
        <v>21</v>
      </c>
      <c r="I28" s="15">
        <f t="shared" si="2"/>
        <v>28</v>
      </c>
      <c r="J28" s="7"/>
      <c r="K28" s="9">
        <f>SUM(K6:K26)</f>
        <v>17773</v>
      </c>
    </row>
    <row r="29" spans="1:11" ht="8" customHeight="1"/>
    <row r="30" spans="1:11" ht="17" customHeight="1">
      <c r="A30" s="36" t="s">
        <v>18</v>
      </c>
      <c r="B30" s="37"/>
      <c r="C30" s="38">
        <v>1861</v>
      </c>
      <c r="D30" s="37"/>
      <c r="E30" s="38" t="s">
        <v>60</v>
      </c>
      <c r="F30" s="37"/>
      <c r="G30" s="38" t="s">
        <v>60</v>
      </c>
      <c r="H30" s="37"/>
      <c r="I30" s="38" t="s">
        <v>65</v>
      </c>
      <c r="J30" s="37"/>
      <c r="K30" s="37"/>
    </row>
    <row r="31" spans="1:11">
      <c r="A31" s="37"/>
      <c r="B31" s="37"/>
      <c r="C31" s="38" t="s">
        <v>55</v>
      </c>
      <c r="D31" s="38" t="s">
        <v>56</v>
      </c>
      <c r="E31" s="38" t="s">
        <v>58</v>
      </c>
      <c r="F31" s="38" t="s">
        <v>61</v>
      </c>
      <c r="G31" s="38" t="s">
        <v>68</v>
      </c>
      <c r="H31" s="38"/>
      <c r="I31" s="38" t="s">
        <v>4</v>
      </c>
      <c r="J31" s="37"/>
      <c r="K31" s="37"/>
    </row>
    <row r="32" spans="1:11" s="3" customFormat="1">
      <c r="A32" s="39" t="s">
        <v>0</v>
      </c>
      <c r="B32" s="39" t="s">
        <v>40</v>
      </c>
      <c r="C32" s="40" t="s">
        <v>2</v>
      </c>
      <c r="D32" s="40" t="s">
        <v>53</v>
      </c>
      <c r="E32" s="40" t="s">
        <v>59</v>
      </c>
      <c r="F32" s="54" t="s">
        <v>62</v>
      </c>
      <c r="G32" s="54" t="s">
        <v>63</v>
      </c>
      <c r="H32" s="55" t="s">
        <v>64</v>
      </c>
      <c r="I32" s="40" t="s">
        <v>3</v>
      </c>
      <c r="J32" s="39"/>
      <c r="K32" s="40" t="s">
        <v>5</v>
      </c>
    </row>
    <row r="33" spans="1:13">
      <c r="A33" s="56">
        <v>1</v>
      </c>
      <c r="B33" s="21" t="s">
        <v>41</v>
      </c>
      <c r="C33" s="57">
        <v>70</v>
      </c>
      <c r="D33" s="57"/>
      <c r="E33" s="58">
        <f>E38</f>
        <v>2</v>
      </c>
      <c r="F33" s="58">
        <v>1</v>
      </c>
      <c r="G33" s="58">
        <f>G38</f>
        <v>2</v>
      </c>
      <c r="H33" s="58">
        <v>3</v>
      </c>
      <c r="I33" s="57">
        <f>E33+F33+G33+H33</f>
        <v>8</v>
      </c>
      <c r="J33" s="56"/>
      <c r="K33" s="57">
        <f>C33*I33</f>
        <v>560</v>
      </c>
      <c r="L33" s="10"/>
      <c r="M33" s="16"/>
    </row>
    <row r="34" spans="1:13">
      <c r="A34" s="56">
        <v>2</v>
      </c>
      <c r="B34" s="21" t="s">
        <v>42</v>
      </c>
      <c r="C34" s="57">
        <v>120</v>
      </c>
      <c r="D34" s="57"/>
      <c r="E34" s="58">
        <f>E38</f>
        <v>2</v>
      </c>
      <c r="F34" s="58">
        <v>1</v>
      </c>
      <c r="G34" s="58">
        <f>G38</f>
        <v>2</v>
      </c>
      <c r="H34" s="58">
        <v>3</v>
      </c>
      <c r="I34" s="57">
        <f t="shared" ref="I34:I43" si="3">E34+F34+G34+H34</f>
        <v>8</v>
      </c>
      <c r="J34" s="56"/>
      <c r="K34" s="57">
        <f t="shared" ref="K34:K43" si="4">C34*I34</f>
        <v>960</v>
      </c>
      <c r="L34" s="10"/>
      <c r="M34" s="16"/>
    </row>
    <row r="35" spans="1:13">
      <c r="A35" s="56">
        <v>3</v>
      </c>
      <c r="B35" s="21" t="s">
        <v>43</v>
      </c>
      <c r="C35" s="57">
        <v>120</v>
      </c>
      <c r="D35" s="57"/>
      <c r="E35" s="58">
        <f>E38</f>
        <v>2</v>
      </c>
      <c r="F35" s="58">
        <v>1</v>
      </c>
      <c r="G35" s="58">
        <f>G38</f>
        <v>2</v>
      </c>
      <c r="H35" s="58">
        <v>3</v>
      </c>
      <c r="I35" s="57">
        <f t="shared" si="3"/>
        <v>8</v>
      </c>
      <c r="J35" s="56"/>
      <c r="K35" s="57">
        <f t="shared" si="4"/>
        <v>960</v>
      </c>
      <c r="L35" s="10"/>
      <c r="M35" s="16"/>
    </row>
    <row r="36" spans="1:13">
      <c r="A36" s="56">
        <v>4</v>
      </c>
      <c r="B36" s="21" t="s">
        <v>44</v>
      </c>
      <c r="C36" s="57">
        <v>120</v>
      </c>
      <c r="D36" s="21"/>
      <c r="E36" s="58">
        <f>E38</f>
        <v>2</v>
      </c>
      <c r="F36" s="58">
        <v>1</v>
      </c>
      <c r="G36" s="58">
        <f>G38</f>
        <v>2</v>
      </c>
      <c r="H36" s="58">
        <v>3</v>
      </c>
      <c r="I36" s="57">
        <f t="shared" si="3"/>
        <v>8</v>
      </c>
      <c r="J36" s="56"/>
      <c r="K36" s="57">
        <f t="shared" si="4"/>
        <v>960</v>
      </c>
      <c r="L36" s="10"/>
      <c r="M36" s="16"/>
    </row>
    <row r="37" spans="1:13">
      <c r="A37" s="56">
        <v>5</v>
      </c>
      <c r="B37" s="21" t="s">
        <v>57</v>
      </c>
      <c r="C37" s="57">
        <v>120</v>
      </c>
      <c r="D37" s="57">
        <v>40</v>
      </c>
      <c r="E37" s="58">
        <f>E38</f>
        <v>2</v>
      </c>
      <c r="F37" s="58">
        <v>1</v>
      </c>
      <c r="G37" s="58">
        <f>G38</f>
        <v>2</v>
      </c>
      <c r="H37" s="58">
        <v>3</v>
      </c>
      <c r="I37" s="57">
        <f t="shared" si="3"/>
        <v>8</v>
      </c>
      <c r="J37" s="56"/>
      <c r="K37" s="57">
        <f t="shared" si="4"/>
        <v>960</v>
      </c>
    </row>
    <row r="38" spans="1:13">
      <c r="A38" s="56">
        <v>6</v>
      </c>
      <c r="B38" s="21" t="s">
        <v>46</v>
      </c>
      <c r="C38" s="57">
        <v>120</v>
      </c>
      <c r="D38" s="57"/>
      <c r="E38" s="53">
        <v>2</v>
      </c>
      <c r="F38" s="58">
        <v>1</v>
      </c>
      <c r="G38" s="53">
        <v>2</v>
      </c>
      <c r="H38" s="58">
        <v>3</v>
      </c>
      <c r="I38" s="57">
        <f t="shared" si="3"/>
        <v>8</v>
      </c>
      <c r="J38" s="56"/>
      <c r="K38" s="57">
        <f t="shared" si="4"/>
        <v>960</v>
      </c>
    </row>
    <row r="39" spans="1:13">
      <c r="A39" s="56">
        <v>7</v>
      </c>
      <c r="B39" s="21" t="s">
        <v>47</v>
      </c>
      <c r="C39" s="57">
        <v>100</v>
      </c>
      <c r="D39" s="57"/>
      <c r="E39" s="58">
        <f>E38</f>
        <v>2</v>
      </c>
      <c r="F39" s="58">
        <v>1</v>
      </c>
      <c r="G39" s="58">
        <f>G38</f>
        <v>2</v>
      </c>
      <c r="H39" s="58">
        <v>3</v>
      </c>
      <c r="I39" s="57">
        <f t="shared" si="3"/>
        <v>8</v>
      </c>
      <c r="J39" s="56"/>
      <c r="K39" s="57">
        <f t="shared" si="4"/>
        <v>800</v>
      </c>
    </row>
    <row r="40" spans="1:13">
      <c r="A40" s="56">
        <v>8</v>
      </c>
      <c r="B40" s="21" t="s">
        <v>48</v>
      </c>
      <c r="C40" s="57">
        <v>15</v>
      </c>
      <c r="D40" s="57"/>
      <c r="E40" s="58">
        <f>E38</f>
        <v>2</v>
      </c>
      <c r="F40" s="58">
        <v>1</v>
      </c>
      <c r="G40" s="58">
        <f>G38</f>
        <v>2</v>
      </c>
      <c r="H40" s="58">
        <v>3</v>
      </c>
      <c r="I40" s="57">
        <f t="shared" si="3"/>
        <v>8</v>
      </c>
      <c r="J40" s="56"/>
      <c r="K40" s="57">
        <f t="shared" si="4"/>
        <v>120</v>
      </c>
    </row>
    <row r="41" spans="1:13">
      <c r="A41" s="56">
        <v>9</v>
      </c>
      <c r="B41" s="21" t="s">
        <v>49</v>
      </c>
      <c r="C41" s="57">
        <v>162</v>
      </c>
      <c r="D41" s="57"/>
      <c r="E41" s="58">
        <f>E38</f>
        <v>2</v>
      </c>
      <c r="F41" s="58">
        <v>1</v>
      </c>
      <c r="G41" s="58">
        <f>G38</f>
        <v>2</v>
      </c>
      <c r="H41" s="58">
        <v>3</v>
      </c>
      <c r="I41" s="57">
        <f t="shared" si="3"/>
        <v>8</v>
      </c>
      <c r="J41" s="56"/>
      <c r="K41" s="57">
        <f t="shared" si="4"/>
        <v>1296</v>
      </c>
    </row>
    <row r="42" spans="1:13">
      <c r="A42" s="56">
        <v>10</v>
      </c>
      <c r="B42" s="21" t="s">
        <v>50</v>
      </c>
      <c r="C42" s="57">
        <v>125</v>
      </c>
      <c r="D42" s="57"/>
      <c r="E42" s="58">
        <f>E38</f>
        <v>2</v>
      </c>
      <c r="F42" s="58">
        <v>1</v>
      </c>
      <c r="G42" s="58">
        <f>G38</f>
        <v>2</v>
      </c>
      <c r="H42" s="58">
        <v>3</v>
      </c>
      <c r="I42" s="57">
        <f t="shared" si="3"/>
        <v>8</v>
      </c>
      <c r="J42" s="56"/>
      <c r="K42" s="57">
        <f t="shared" si="4"/>
        <v>1000</v>
      </c>
    </row>
    <row r="43" spans="1:13">
      <c r="A43" s="56">
        <v>11</v>
      </c>
      <c r="B43" s="21" t="s">
        <v>51</v>
      </c>
      <c r="C43" s="57">
        <v>120</v>
      </c>
      <c r="D43" s="57"/>
      <c r="E43" s="58">
        <f>E38</f>
        <v>2</v>
      </c>
      <c r="F43" s="58">
        <v>1</v>
      </c>
      <c r="G43" s="58">
        <f>G38</f>
        <v>2</v>
      </c>
      <c r="H43" s="58">
        <v>3</v>
      </c>
      <c r="I43" s="57">
        <f t="shared" si="3"/>
        <v>8</v>
      </c>
      <c r="J43" s="56"/>
      <c r="K43" s="57">
        <f t="shared" si="4"/>
        <v>960</v>
      </c>
    </row>
    <row r="44" spans="1:13">
      <c r="J44" s="7"/>
    </row>
    <row r="45" spans="1:13">
      <c r="B45" s="6" t="s">
        <v>1</v>
      </c>
      <c r="C45" s="4">
        <f t="shared" ref="C45:I45" si="5">SUM(C33:C43)</f>
        <v>1192</v>
      </c>
      <c r="D45" s="4">
        <f t="shared" si="5"/>
        <v>40</v>
      </c>
      <c r="E45" s="17">
        <f t="shared" si="5"/>
        <v>22</v>
      </c>
      <c r="F45" s="17">
        <f t="shared" si="5"/>
        <v>11</v>
      </c>
      <c r="G45" s="17">
        <f t="shared" si="5"/>
        <v>22</v>
      </c>
      <c r="H45" s="17">
        <f t="shared" si="5"/>
        <v>33</v>
      </c>
      <c r="I45" s="9">
        <f t="shared" si="5"/>
        <v>88</v>
      </c>
      <c r="J45" s="8"/>
      <c r="K45" s="9">
        <f>SUM(K33:K43)</f>
        <v>9536</v>
      </c>
    </row>
    <row r="46" spans="1:13">
      <c r="A46" s="21"/>
      <c r="B46" s="20" t="s">
        <v>6</v>
      </c>
      <c r="C46" s="21"/>
      <c r="D46" s="21"/>
      <c r="E46" s="21"/>
    </row>
    <row r="47" spans="1:13">
      <c r="A47" s="21"/>
      <c r="B47" s="21"/>
      <c r="C47" s="22" t="s">
        <v>7</v>
      </c>
      <c r="D47" s="22" t="s">
        <v>4</v>
      </c>
      <c r="E47" s="22" t="s">
        <v>5</v>
      </c>
      <c r="G47" s="42"/>
      <c r="H47" s="43"/>
    </row>
    <row r="48" spans="1:13">
      <c r="A48" s="59">
        <v>1</v>
      </c>
      <c r="B48" s="31" t="s">
        <v>17</v>
      </c>
      <c r="C48" s="60">
        <v>1000</v>
      </c>
      <c r="D48" s="59">
        <v>10</v>
      </c>
      <c r="E48" s="60">
        <f t="shared" ref="E48:E49" si="6">D48*C48</f>
        <v>10000</v>
      </c>
      <c r="G48" s="69" t="s">
        <v>74</v>
      </c>
      <c r="H48" s="71"/>
      <c r="I48" s="72"/>
      <c r="J48" s="72"/>
      <c r="K48" s="72"/>
      <c r="L48" s="72"/>
    </row>
    <row r="49" spans="1:12">
      <c r="A49" s="61">
        <v>2</v>
      </c>
      <c r="B49" s="37" t="s">
        <v>18</v>
      </c>
      <c r="C49" s="37">
        <v>100</v>
      </c>
      <c r="D49" s="61">
        <v>7</v>
      </c>
      <c r="E49" s="62">
        <f t="shared" si="6"/>
        <v>700</v>
      </c>
      <c r="G49" s="70" t="s">
        <v>75</v>
      </c>
      <c r="H49" s="73"/>
      <c r="I49" s="72"/>
      <c r="J49" s="72"/>
      <c r="K49" s="72"/>
      <c r="L49" s="72"/>
    </row>
    <row r="50" spans="1:12">
      <c r="A50" s="2"/>
      <c r="D50" s="2"/>
      <c r="E50" s="4"/>
      <c r="G50" s="47"/>
      <c r="H50" s="48"/>
    </row>
    <row r="51" spans="1:12">
      <c r="A51" s="2"/>
      <c r="D51" s="2"/>
      <c r="E51" s="4"/>
      <c r="G51" s="47"/>
      <c r="H51" s="48"/>
    </row>
    <row r="52" spans="1:12">
      <c r="A52" s="2"/>
      <c r="D52" s="2"/>
      <c r="E52" s="4"/>
      <c r="G52" s="47"/>
      <c r="H52" s="48"/>
    </row>
    <row r="53" spans="1:12">
      <c r="A53" s="2"/>
      <c r="D53" s="2"/>
      <c r="E53" s="65" t="s">
        <v>71</v>
      </c>
      <c r="G53" s="12"/>
      <c r="H53" s="18"/>
    </row>
    <row r="54" spans="1:12">
      <c r="B54" s="67" t="s">
        <v>8</v>
      </c>
      <c r="E54" s="66" t="s">
        <v>70</v>
      </c>
      <c r="G54" s="72" t="s">
        <v>76</v>
      </c>
      <c r="H54" s="72"/>
      <c r="I54" s="72"/>
      <c r="J54" s="72"/>
      <c r="K54" s="72"/>
    </row>
    <row r="55" spans="1:12">
      <c r="G55" s="56" t="s">
        <v>73</v>
      </c>
    </row>
    <row r="56" spans="1:12">
      <c r="A56" s="23" t="s">
        <v>0</v>
      </c>
      <c r="B56" s="22" t="s">
        <v>19</v>
      </c>
      <c r="C56" s="23" t="s">
        <v>72</v>
      </c>
      <c r="D56" s="22" t="s">
        <v>9</v>
      </c>
      <c r="E56" s="22" t="s">
        <v>10</v>
      </c>
      <c r="F56" s="22" t="s">
        <v>4</v>
      </c>
      <c r="G56" s="22" t="s">
        <v>69</v>
      </c>
      <c r="H56" s="5" t="s">
        <v>2</v>
      </c>
      <c r="I56" s="5" t="s">
        <v>5</v>
      </c>
      <c r="J56" s="5" t="s">
        <v>11</v>
      </c>
      <c r="K56" s="5" t="s">
        <v>14</v>
      </c>
      <c r="L56" s="5" t="s">
        <v>12</v>
      </c>
    </row>
    <row r="57" spans="1:12">
      <c r="A57" s="24">
        <v>1</v>
      </c>
      <c r="B57" s="25" t="s">
        <v>20</v>
      </c>
      <c r="C57" s="26">
        <v>20</v>
      </c>
      <c r="D57" s="27">
        <v>7</v>
      </c>
      <c r="E57" s="28">
        <v>-1</v>
      </c>
      <c r="F57" s="11">
        <f>D57+E57</f>
        <v>6</v>
      </c>
      <c r="G57" s="19">
        <v>0.1</v>
      </c>
      <c r="H57" s="13">
        <f>C57-(C57*G57)</f>
        <v>18</v>
      </c>
      <c r="I57" s="4">
        <f>H57*F57</f>
        <v>108</v>
      </c>
      <c r="J57" s="17">
        <f>(I57/I65)*(L57)/F57</f>
        <v>-66</v>
      </c>
      <c r="K57" s="4">
        <f>C57-J57</f>
        <v>86</v>
      </c>
      <c r="L57" s="4">
        <f>I65-I76</f>
        <v>-396</v>
      </c>
    </row>
    <row r="58" spans="1:12">
      <c r="A58" s="24">
        <v>2</v>
      </c>
      <c r="B58" s="25"/>
      <c r="C58" s="26"/>
      <c r="D58" s="27"/>
      <c r="E58" s="28"/>
      <c r="F58" s="11">
        <f>D58+E58</f>
        <v>0</v>
      </c>
      <c r="G58" s="19"/>
      <c r="H58" s="13">
        <f t="shared" ref="H58:H64" si="7">C58-(C58*G58)</f>
        <v>0</v>
      </c>
      <c r="I58" s="4">
        <f t="shared" ref="I58:I64" si="8">H58*F58</f>
        <v>0</v>
      </c>
      <c r="J58" s="17" t="e">
        <f>(I58/I65)*(L57)/F58</f>
        <v>#DIV/0!</v>
      </c>
      <c r="K58" s="4" t="e">
        <f t="shared" ref="K58:K64" si="9">C58-J58</f>
        <v>#DIV/0!</v>
      </c>
    </row>
    <row r="59" spans="1:12">
      <c r="A59" s="24">
        <v>3</v>
      </c>
      <c r="B59" s="25"/>
      <c r="C59" s="26"/>
      <c r="D59" s="27"/>
      <c r="E59" s="28"/>
      <c r="F59" s="11">
        <f t="shared" ref="F59:F64" si="10">D59+E59</f>
        <v>0</v>
      </c>
      <c r="G59" s="19"/>
      <c r="H59" s="13">
        <f t="shared" si="7"/>
        <v>0</v>
      </c>
      <c r="I59" s="4">
        <f t="shared" si="8"/>
        <v>0</v>
      </c>
      <c r="J59" s="17" t="e">
        <f>(I59/I65)*(L57)/F59</f>
        <v>#DIV/0!</v>
      </c>
      <c r="K59" s="4" t="e">
        <f t="shared" si="9"/>
        <v>#DIV/0!</v>
      </c>
      <c r="L59" s="5" t="s">
        <v>13</v>
      </c>
    </row>
    <row r="60" spans="1:12">
      <c r="A60" s="24">
        <v>4</v>
      </c>
      <c r="B60" s="25"/>
      <c r="C60" s="26"/>
      <c r="D60" s="27"/>
      <c r="E60" s="28"/>
      <c r="F60" s="11">
        <f t="shared" si="10"/>
        <v>0</v>
      </c>
      <c r="G60" s="19"/>
      <c r="H60" s="13">
        <f t="shared" si="7"/>
        <v>0</v>
      </c>
      <c r="I60" s="4">
        <f t="shared" si="8"/>
        <v>0</v>
      </c>
      <c r="J60" s="17" t="e">
        <f>(I60/I65)*(L57)/F60</f>
        <v>#DIV/0!</v>
      </c>
      <c r="K60" s="4" t="e">
        <f t="shared" si="9"/>
        <v>#DIV/0!</v>
      </c>
      <c r="L60" s="4" t="e">
        <f>J65</f>
        <v>#DIV/0!</v>
      </c>
    </row>
    <row r="61" spans="1:12">
      <c r="A61" s="24">
        <v>5</v>
      </c>
      <c r="B61" s="25"/>
      <c r="C61" s="26"/>
      <c r="D61" s="27"/>
      <c r="E61" s="28"/>
      <c r="F61" s="11">
        <f t="shared" si="10"/>
        <v>0</v>
      </c>
      <c r="G61" s="19"/>
      <c r="H61" s="13">
        <f t="shared" si="7"/>
        <v>0</v>
      </c>
      <c r="I61" s="4">
        <f t="shared" si="8"/>
        <v>0</v>
      </c>
      <c r="J61" s="17" t="e">
        <f>(I61/I65)*(L57)/F61</f>
        <v>#DIV/0!</v>
      </c>
      <c r="K61" s="4" t="e">
        <f t="shared" si="9"/>
        <v>#DIV/0!</v>
      </c>
    </row>
    <row r="62" spans="1:12">
      <c r="A62" s="24">
        <v>6</v>
      </c>
      <c r="B62" s="25"/>
      <c r="C62" s="26"/>
      <c r="D62" s="27"/>
      <c r="E62" s="28"/>
      <c r="F62" s="11">
        <f t="shared" si="10"/>
        <v>0</v>
      </c>
      <c r="G62" s="19"/>
      <c r="H62" s="13">
        <f t="shared" si="7"/>
        <v>0</v>
      </c>
      <c r="I62" s="4">
        <f t="shared" si="8"/>
        <v>0</v>
      </c>
      <c r="J62" s="17" t="e">
        <f>(I62/I65)*(L57)/F62</f>
        <v>#DIV/0!</v>
      </c>
      <c r="K62" s="4" t="e">
        <f t="shared" si="9"/>
        <v>#DIV/0!</v>
      </c>
    </row>
    <row r="63" spans="1:12">
      <c r="A63" s="24">
        <v>7</v>
      </c>
      <c r="B63" s="25"/>
      <c r="C63" s="26"/>
      <c r="D63" s="27"/>
      <c r="E63" s="28"/>
      <c r="F63" s="11">
        <f t="shared" si="10"/>
        <v>0</v>
      </c>
      <c r="G63" s="19"/>
      <c r="H63" s="13">
        <f t="shared" si="7"/>
        <v>0</v>
      </c>
      <c r="I63" s="4">
        <f t="shared" si="8"/>
        <v>0</v>
      </c>
      <c r="J63" s="17" t="e">
        <f>(I63/I65)*(L57)/F63</f>
        <v>#DIV/0!</v>
      </c>
      <c r="K63" s="4" t="e">
        <f t="shared" si="9"/>
        <v>#DIV/0!</v>
      </c>
    </row>
    <row r="64" spans="1:12">
      <c r="A64" s="24">
        <v>8</v>
      </c>
      <c r="B64" s="25"/>
      <c r="C64" s="26"/>
      <c r="D64" s="27"/>
      <c r="E64" s="28"/>
      <c r="F64" s="11">
        <f t="shared" si="10"/>
        <v>0</v>
      </c>
      <c r="G64" s="19"/>
      <c r="H64" s="13">
        <f t="shared" si="7"/>
        <v>0</v>
      </c>
      <c r="I64" s="4">
        <f t="shared" si="8"/>
        <v>0</v>
      </c>
      <c r="J64" s="17" t="e">
        <f>(I64/I65)*(L57)/F64</f>
        <v>#DIV/0!</v>
      </c>
      <c r="K64" s="4" t="e">
        <f t="shared" si="9"/>
        <v>#DIV/0!</v>
      </c>
    </row>
    <row r="65" spans="1:12" ht="14">
      <c r="A65" s="2"/>
      <c r="C65" s="4"/>
      <c r="D65" s="11"/>
      <c r="E65" s="2"/>
      <c r="F65" s="11"/>
      <c r="G65" s="14" t="s">
        <v>3</v>
      </c>
      <c r="H65" s="15">
        <f>SUM(H57:H64)</f>
        <v>18</v>
      </c>
      <c r="I65" s="9">
        <f>SUM(I57:I64)</f>
        <v>108</v>
      </c>
      <c r="J65" s="9" t="e">
        <f>SUM(J57:J64)</f>
        <v>#DIV/0!</v>
      </c>
      <c r="K65"/>
    </row>
    <row r="66" spans="1:12" ht="14">
      <c r="G66" s="56" t="s">
        <v>73</v>
      </c>
      <c r="K66"/>
    </row>
    <row r="67" spans="1:12">
      <c r="A67" s="23" t="s">
        <v>0</v>
      </c>
      <c r="B67" s="22" t="s">
        <v>19</v>
      </c>
      <c r="C67" s="23" t="s">
        <v>72</v>
      </c>
      <c r="D67" s="22" t="s">
        <v>9</v>
      </c>
      <c r="E67" s="22" t="s">
        <v>10</v>
      </c>
      <c r="F67" s="22" t="s">
        <v>4</v>
      </c>
      <c r="G67" s="22" t="s">
        <v>69</v>
      </c>
      <c r="H67" s="5" t="s">
        <v>2</v>
      </c>
      <c r="I67" s="5" t="s">
        <v>5</v>
      </c>
      <c r="J67" s="5" t="s">
        <v>11</v>
      </c>
      <c r="K67" s="5" t="s">
        <v>14</v>
      </c>
      <c r="L67" s="5" t="s">
        <v>12</v>
      </c>
    </row>
    <row r="68" spans="1:12">
      <c r="A68" s="24">
        <v>1</v>
      </c>
      <c r="B68" s="25" t="s">
        <v>41</v>
      </c>
      <c r="C68" s="26">
        <v>70</v>
      </c>
      <c r="D68" s="27">
        <v>8</v>
      </c>
      <c r="E68" s="28">
        <v>1</v>
      </c>
      <c r="F68" s="11">
        <f>D68+E68</f>
        <v>9</v>
      </c>
      <c r="G68" s="19">
        <v>0.2</v>
      </c>
      <c r="H68" s="13">
        <f>C68-(C68*G68)</f>
        <v>56</v>
      </c>
      <c r="I68" s="4">
        <f>H68*F68</f>
        <v>504</v>
      </c>
      <c r="J68" s="17">
        <f>(I68/I76)*(L68)/F68</f>
        <v>44</v>
      </c>
      <c r="K68" s="4">
        <f>C68-J68</f>
        <v>26</v>
      </c>
      <c r="L68" s="4">
        <f>I76-I65</f>
        <v>396</v>
      </c>
    </row>
    <row r="69" spans="1:12">
      <c r="A69" s="24">
        <v>2</v>
      </c>
      <c r="B69" s="25"/>
      <c r="C69" s="26"/>
      <c r="D69" s="27"/>
      <c r="E69" s="28"/>
      <c r="F69" s="11">
        <f>D69+E69</f>
        <v>0</v>
      </c>
      <c r="G69" s="19"/>
      <c r="H69" s="13">
        <f t="shared" ref="H69:H75" si="11">C69-(C69*G69)</f>
        <v>0</v>
      </c>
      <c r="I69" s="4">
        <f t="shared" ref="I69:I75" si="12">H69*F69</f>
        <v>0</v>
      </c>
      <c r="J69" s="17" t="e">
        <f>(I69/I76)*(L68)/F69</f>
        <v>#DIV/0!</v>
      </c>
      <c r="K69" s="4" t="e">
        <f t="shared" ref="K69:K75" si="13">C69-J69</f>
        <v>#DIV/0!</v>
      </c>
    </row>
    <row r="70" spans="1:12">
      <c r="A70" s="24">
        <v>3</v>
      </c>
      <c r="B70" s="25"/>
      <c r="C70" s="26"/>
      <c r="D70" s="27"/>
      <c r="E70" s="28"/>
      <c r="F70" s="11">
        <f t="shared" ref="F70:F75" si="14">D70+E70</f>
        <v>0</v>
      </c>
      <c r="G70" s="19"/>
      <c r="H70" s="13">
        <f t="shared" si="11"/>
        <v>0</v>
      </c>
      <c r="I70" s="4">
        <f t="shared" si="12"/>
        <v>0</v>
      </c>
      <c r="J70" s="17" t="e">
        <f>(I70/I76)*(L68)/F70</f>
        <v>#DIV/0!</v>
      </c>
      <c r="K70" s="4" t="e">
        <f t="shared" si="13"/>
        <v>#DIV/0!</v>
      </c>
      <c r="L70" s="5" t="s">
        <v>13</v>
      </c>
    </row>
    <row r="71" spans="1:12">
      <c r="A71" s="24">
        <v>4</v>
      </c>
      <c r="B71" s="25"/>
      <c r="C71" s="26"/>
      <c r="D71" s="27"/>
      <c r="E71" s="28"/>
      <c r="F71" s="11">
        <f t="shared" si="14"/>
        <v>0</v>
      </c>
      <c r="G71" s="19"/>
      <c r="H71" s="13">
        <f t="shared" si="11"/>
        <v>0</v>
      </c>
      <c r="I71" s="4">
        <f t="shared" si="12"/>
        <v>0</v>
      </c>
      <c r="J71" s="17" t="e">
        <f>(I71/I76)*(L68)/F71</f>
        <v>#DIV/0!</v>
      </c>
      <c r="K71" s="4" t="e">
        <f t="shared" si="13"/>
        <v>#DIV/0!</v>
      </c>
      <c r="L71" s="4" t="e">
        <f>J76</f>
        <v>#DIV/0!</v>
      </c>
    </row>
    <row r="72" spans="1:12">
      <c r="A72" s="24">
        <v>5</v>
      </c>
      <c r="B72" s="25"/>
      <c r="C72" s="26"/>
      <c r="D72" s="27"/>
      <c r="E72" s="28"/>
      <c r="F72" s="11">
        <f t="shared" si="14"/>
        <v>0</v>
      </c>
      <c r="G72" s="19"/>
      <c r="H72" s="13">
        <f t="shared" si="11"/>
        <v>0</v>
      </c>
      <c r="I72" s="4">
        <f t="shared" si="12"/>
        <v>0</v>
      </c>
      <c r="J72" s="17" t="e">
        <f>(I72/I76)*(L68)/F72</f>
        <v>#DIV/0!</v>
      </c>
      <c r="K72" s="4" t="e">
        <f t="shared" si="13"/>
        <v>#DIV/0!</v>
      </c>
    </row>
    <row r="73" spans="1:12">
      <c r="A73" s="24">
        <v>6</v>
      </c>
      <c r="B73" s="25"/>
      <c r="C73" s="26"/>
      <c r="D73" s="27"/>
      <c r="E73" s="28"/>
      <c r="F73" s="11">
        <f t="shared" si="14"/>
        <v>0</v>
      </c>
      <c r="G73" s="19"/>
      <c r="H73" s="13">
        <f t="shared" si="11"/>
        <v>0</v>
      </c>
      <c r="I73" s="4">
        <f t="shared" si="12"/>
        <v>0</v>
      </c>
      <c r="J73" s="17" t="e">
        <f>(I73/I76)*(L68)/F73</f>
        <v>#DIV/0!</v>
      </c>
      <c r="K73" s="4" t="e">
        <f t="shared" si="13"/>
        <v>#DIV/0!</v>
      </c>
    </row>
    <row r="74" spans="1:12">
      <c r="A74" s="24">
        <v>7</v>
      </c>
      <c r="B74" s="25"/>
      <c r="C74" s="26"/>
      <c r="D74" s="27"/>
      <c r="E74" s="28"/>
      <c r="F74" s="11">
        <f t="shared" si="14"/>
        <v>0</v>
      </c>
      <c r="G74" s="19"/>
      <c r="H74" s="13">
        <f t="shared" si="11"/>
        <v>0</v>
      </c>
      <c r="I74" s="4">
        <f t="shared" si="12"/>
        <v>0</v>
      </c>
      <c r="J74" s="17" t="e">
        <f>(I74/I76)*(L68)/F74</f>
        <v>#DIV/0!</v>
      </c>
      <c r="K74" s="4" t="e">
        <f t="shared" si="13"/>
        <v>#DIV/0!</v>
      </c>
    </row>
    <row r="75" spans="1:12">
      <c r="A75" s="24">
        <v>8</v>
      </c>
      <c r="B75" s="25"/>
      <c r="C75" s="26"/>
      <c r="D75" s="27"/>
      <c r="E75" s="28"/>
      <c r="F75" s="11">
        <f t="shared" si="14"/>
        <v>0</v>
      </c>
      <c r="G75" s="19"/>
      <c r="H75" s="13">
        <f t="shared" si="11"/>
        <v>0</v>
      </c>
      <c r="I75" s="4">
        <f t="shared" si="12"/>
        <v>0</v>
      </c>
      <c r="J75" s="17" t="e">
        <f>(I75/I76)*(L68)/F75</f>
        <v>#DIV/0!</v>
      </c>
      <c r="K75" s="4" t="e">
        <f t="shared" si="13"/>
        <v>#DIV/0!</v>
      </c>
    </row>
    <row r="76" spans="1:12">
      <c r="B76" s="20" t="s">
        <v>2</v>
      </c>
      <c r="C76" s="21"/>
      <c r="D76" s="21"/>
      <c r="E76" s="21"/>
      <c r="G76" s="14" t="s">
        <v>3</v>
      </c>
      <c r="H76" s="15">
        <f>SUM(H68:H75)</f>
        <v>56</v>
      </c>
      <c r="I76" s="9">
        <f>SUM(I68:I75)</f>
        <v>504</v>
      </c>
      <c r="J76" s="9" t="e">
        <f>SUM(J68:J75)</f>
        <v>#DIV/0!</v>
      </c>
    </row>
    <row r="77" spans="1:12">
      <c r="A77" s="31"/>
      <c r="B77" s="32" t="s">
        <v>17</v>
      </c>
      <c r="C77" s="31"/>
      <c r="D77" s="40"/>
      <c r="E77" s="38" t="s">
        <v>18</v>
      </c>
      <c r="F77" s="37"/>
    </row>
    <row r="78" spans="1:12">
      <c r="A78" s="33" t="s">
        <v>0</v>
      </c>
      <c r="B78" s="33" t="s">
        <v>19</v>
      </c>
      <c r="C78" s="34" t="s">
        <v>4</v>
      </c>
      <c r="D78" s="40" t="s">
        <v>0</v>
      </c>
      <c r="E78" s="39" t="s">
        <v>40</v>
      </c>
      <c r="F78" s="40" t="s">
        <v>4</v>
      </c>
      <c r="G78" s="41"/>
      <c r="H78" s="42"/>
      <c r="I78" s="43"/>
    </row>
    <row r="79" spans="1:12">
      <c r="A79" s="59">
        <v>1</v>
      </c>
      <c r="B79" s="31" t="s">
        <v>20</v>
      </c>
      <c r="C79" s="64">
        <f t="shared" ref="C79:C92" si="15">I6</f>
        <v>7</v>
      </c>
      <c r="D79" s="61">
        <v>1</v>
      </c>
      <c r="E79" s="37" t="s">
        <v>41</v>
      </c>
      <c r="F79" s="63">
        <f t="shared" ref="F79:F89" si="16">I33</f>
        <v>8</v>
      </c>
      <c r="G79" s="44"/>
      <c r="H79" s="43"/>
      <c r="I79" s="45"/>
    </row>
    <row r="80" spans="1:12">
      <c r="A80" s="59">
        <v>2</v>
      </c>
      <c r="B80" s="31" t="s">
        <v>21</v>
      </c>
      <c r="C80" s="64">
        <f t="shared" si="15"/>
        <v>7</v>
      </c>
      <c r="D80" s="61">
        <v>2</v>
      </c>
      <c r="E80" s="37" t="s">
        <v>42</v>
      </c>
      <c r="F80" s="63">
        <f t="shared" si="16"/>
        <v>8</v>
      </c>
      <c r="G80" s="44"/>
      <c r="H80" s="43"/>
      <c r="I80" s="46"/>
    </row>
    <row r="81" spans="1:9">
      <c r="A81" s="59">
        <v>3</v>
      </c>
      <c r="B81" s="31" t="s">
        <v>22</v>
      </c>
      <c r="C81" s="64">
        <f t="shared" si="15"/>
        <v>7</v>
      </c>
      <c r="D81" s="61">
        <v>3</v>
      </c>
      <c r="E81" s="37" t="s">
        <v>43</v>
      </c>
      <c r="F81" s="63">
        <f t="shared" si="16"/>
        <v>8</v>
      </c>
      <c r="G81" s="44"/>
      <c r="H81" s="43"/>
      <c r="I81" s="46"/>
    </row>
    <row r="82" spans="1:9">
      <c r="A82" s="59">
        <v>4</v>
      </c>
      <c r="B82" s="31" t="s">
        <v>23</v>
      </c>
      <c r="C82" s="64">
        <f t="shared" si="15"/>
        <v>7</v>
      </c>
      <c r="D82" s="61">
        <v>4</v>
      </c>
      <c r="E82" s="37" t="s">
        <v>44</v>
      </c>
      <c r="F82" s="63">
        <f t="shared" si="16"/>
        <v>8</v>
      </c>
      <c r="G82" s="44"/>
      <c r="H82" s="43"/>
      <c r="I82" s="46"/>
    </row>
    <row r="83" spans="1:9">
      <c r="A83" s="59">
        <v>5</v>
      </c>
      <c r="B83" s="31" t="s">
        <v>24</v>
      </c>
      <c r="C83" s="64">
        <f t="shared" si="15"/>
        <v>7</v>
      </c>
      <c r="D83" s="61">
        <v>5</v>
      </c>
      <c r="E83" s="37" t="s">
        <v>45</v>
      </c>
      <c r="F83" s="63">
        <f t="shared" si="16"/>
        <v>8</v>
      </c>
      <c r="G83" s="44"/>
      <c r="H83" s="43"/>
      <c r="I83" s="46"/>
    </row>
    <row r="84" spans="1:9">
      <c r="A84" s="59">
        <v>6</v>
      </c>
      <c r="B84" s="31" t="s">
        <v>25</v>
      </c>
      <c r="C84" s="64">
        <f t="shared" si="15"/>
        <v>7</v>
      </c>
      <c r="D84" s="61">
        <v>6</v>
      </c>
      <c r="E84" s="37" t="s">
        <v>46</v>
      </c>
      <c r="F84" s="63">
        <f t="shared" si="16"/>
        <v>8</v>
      </c>
      <c r="G84" s="43"/>
      <c r="H84" s="43"/>
      <c r="I84" s="46"/>
    </row>
    <row r="85" spans="1:9">
      <c r="A85" s="59">
        <v>7</v>
      </c>
      <c r="B85" s="31" t="s">
        <v>26</v>
      </c>
      <c r="C85" s="64">
        <f t="shared" si="15"/>
        <v>7</v>
      </c>
      <c r="D85" s="61">
        <v>7</v>
      </c>
      <c r="E85" s="37" t="s">
        <v>47</v>
      </c>
      <c r="F85" s="63">
        <f t="shared" si="16"/>
        <v>8</v>
      </c>
      <c r="G85" s="43"/>
      <c r="H85" s="43"/>
      <c r="I85" s="46"/>
    </row>
    <row r="86" spans="1:9">
      <c r="A86" s="59">
        <v>8</v>
      </c>
      <c r="B86" s="31" t="s">
        <v>54</v>
      </c>
      <c r="C86" s="64">
        <f t="shared" si="15"/>
        <v>7</v>
      </c>
      <c r="D86" s="61">
        <v>8</v>
      </c>
      <c r="E86" s="37" t="s">
        <v>48</v>
      </c>
      <c r="F86" s="63">
        <f t="shared" si="16"/>
        <v>8</v>
      </c>
    </row>
    <row r="87" spans="1:9">
      <c r="A87" s="59">
        <v>9</v>
      </c>
      <c r="B87" s="31" t="s">
        <v>27</v>
      </c>
      <c r="C87" s="64">
        <f t="shared" si="15"/>
        <v>7</v>
      </c>
      <c r="D87" s="61">
        <v>9</v>
      </c>
      <c r="E87" s="37" t="s">
        <v>49</v>
      </c>
      <c r="F87" s="63">
        <f t="shared" si="16"/>
        <v>8</v>
      </c>
    </row>
    <row r="88" spans="1:9">
      <c r="A88" s="59">
        <v>10</v>
      </c>
      <c r="B88" s="31" t="s">
        <v>28</v>
      </c>
      <c r="C88" s="64">
        <f t="shared" si="15"/>
        <v>7</v>
      </c>
      <c r="D88" s="61">
        <v>10</v>
      </c>
      <c r="E88" s="37" t="s">
        <v>50</v>
      </c>
      <c r="F88" s="63">
        <f t="shared" si="16"/>
        <v>8</v>
      </c>
    </row>
    <row r="89" spans="1:9">
      <c r="A89" s="59">
        <v>11</v>
      </c>
      <c r="B89" s="31" t="s">
        <v>29</v>
      </c>
      <c r="C89" s="64">
        <f t="shared" si="15"/>
        <v>7</v>
      </c>
      <c r="D89" s="61">
        <v>11</v>
      </c>
      <c r="E89" s="37" t="s">
        <v>51</v>
      </c>
      <c r="F89" s="63">
        <f t="shared" si="16"/>
        <v>8</v>
      </c>
    </row>
    <row r="90" spans="1:9">
      <c r="A90" s="59">
        <v>12</v>
      </c>
      <c r="B90" s="31" t="s">
        <v>30</v>
      </c>
      <c r="C90" s="64">
        <f t="shared" si="15"/>
        <v>7</v>
      </c>
      <c r="D90" s="61">
        <v>12</v>
      </c>
      <c r="E90" s="37" t="s">
        <v>66</v>
      </c>
      <c r="F90" s="63">
        <f>I37</f>
        <v>8</v>
      </c>
    </row>
    <row r="91" spans="1:9">
      <c r="A91" s="59">
        <v>13</v>
      </c>
      <c r="B91" s="31" t="s">
        <v>31</v>
      </c>
      <c r="C91" s="64">
        <f t="shared" si="15"/>
        <v>7</v>
      </c>
    </row>
    <row r="92" spans="1:9">
      <c r="A92" s="59">
        <v>14</v>
      </c>
      <c r="B92" s="31" t="s">
        <v>32</v>
      </c>
      <c r="C92" s="64">
        <f t="shared" si="15"/>
        <v>7</v>
      </c>
    </row>
    <row r="93" spans="1:9">
      <c r="A93" s="59">
        <v>15</v>
      </c>
      <c r="B93" s="31" t="s">
        <v>33</v>
      </c>
      <c r="C93" s="64">
        <f t="shared" ref="C93:C100" si="17">I19</f>
        <v>7</v>
      </c>
    </row>
    <row r="94" spans="1:9">
      <c r="A94" s="59">
        <v>16</v>
      </c>
      <c r="B94" s="31" t="s">
        <v>34</v>
      </c>
      <c r="C94" s="64">
        <f t="shared" si="17"/>
        <v>7</v>
      </c>
    </row>
    <row r="95" spans="1:9">
      <c r="A95" s="59">
        <v>17</v>
      </c>
      <c r="B95" s="31" t="s">
        <v>35</v>
      </c>
      <c r="C95" s="64">
        <f t="shared" si="17"/>
        <v>7</v>
      </c>
    </row>
    <row r="96" spans="1:9">
      <c r="A96" s="59">
        <v>18</v>
      </c>
      <c r="B96" s="31" t="s">
        <v>36</v>
      </c>
      <c r="C96" s="64">
        <f t="shared" si="17"/>
        <v>7</v>
      </c>
    </row>
    <row r="97" spans="1:3">
      <c r="A97" s="59">
        <v>19</v>
      </c>
      <c r="B97" s="31" t="s">
        <v>37</v>
      </c>
      <c r="C97" s="64">
        <f t="shared" si="17"/>
        <v>7</v>
      </c>
    </row>
    <row r="98" spans="1:3">
      <c r="A98" s="59">
        <v>20</v>
      </c>
      <c r="B98" s="31" t="s">
        <v>38</v>
      </c>
      <c r="C98" s="64">
        <f t="shared" si="17"/>
        <v>7</v>
      </c>
    </row>
    <row r="99" spans="1:3">
      <c r="A99" s="59">
        <v>21</v>
      </c>
      <c r="B99" s="31" t="s">
        <v>39</v>
      </c>
      <c r="C99" s="64">
        <f t="shared" si="17"/>
        <v>7</v>
      </c>
    </row>
    <row r="100" spans="1:3">
      <c r="A100" s="59">
        <v>22</v>
      </c>
      <c r="B100" s="31" t="s">
        <v>67</v>
      </c>
      <c r="C100" s="64">
        <f t="shared" si="17"/>
        <v>7</v>
      </c>
    </row>
  </sheetData>
  <conditionalFormatting sqref="J57:J64 J68:J75">
    <cfRule type="cellIs" dxfId="6" priority="1" stopIfTrue="1" operator="greater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showRuler="0" workbookViewId="0">
      <selection sqref="A1:XFD1048576"/>
    </sheetView>
  </sheetViews>
  <sheetFormatPr baseColWidth="10" defaultRowHeight="12" x14ac:dyDescent="0"/>
  <cols>
    <col min="1" max="1" width="2.85546875" style="1" customWidth="1"/>
    <col min="2" max="2" width="12" style="1" customWidth="1"/>
    <col min="3" max="3" width="6.7109375" style="1" customWidth="1"/>
    <col min="4" max="4" width="9.7109375" style="1" customWidth="1"/>
    <col min="5" max="5" width="9.5703125" style="1" customWidth="1"/>
    <col min="6" max="7" width="9.42578125" style="1" customWidth="1"/>
    <col min="8" max="8" width="10.5703125" style="1" customWidth="1"/>
    <col min="9" max="9" width="5.42578125" style="1" customWidth="1"/>
    <col min="10" max="10" width="7.140625" style="1" customWidth="1"/>
    <col min="11" max="11" width="7.28515625" style="1" customWidth="1"/>
    <col min="12" max="12" width="7.85546875" style="1" customWidth="1"/>
    <col min="13" max="16384" width="10.7109375" style="1"/>
  </cols>
  <sheetData>
    <row r="1" spans="1:12" ht="15" customHeight="1">
      <c r="A1" s="21"/>
      <c r="B1" s="68" t="s">
        <v>2</v>
      </c>
      <c r="C1" s="21"/>
      <c r="D1" s="21"/>
      <c r="E1" s="21"/>
      <c r="F1" s="68" t="s">
        <v>8</v>
      </c>
      <c r="G1" s="21"/>
      <c r="H1" s="29" t="s">
        <v>16</v>
      </c>
      <c r="I1" s="21"/>
      <c r="J1" s="21"/>
      <c r="K1" s="21" t="s">
        <v>15</v>
      </c>
      <c r="L1" s="21"/>
    </row>
    <row r="2" spans="1:12" ht="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">
      <c r="A3" s="30" t="s">
        <v>17</v>
      </c>
      <c r="B3" s="31"/>
      <c r="C3" s="49">
        <v>1861</v>
      </c>
      <c r="D3" s="31"/>
      <c r="E3" s="51" t="s">
        <v>27</v>
      </c>
      <c r="F3" s="32"/>
      <c r="G3" s="31"/>
      <c r="H3" s="31"/>
      <c r="I3" s="32" t="s">
        <v>65</v>
      </c>
      <c r="J3" s="31"/>
      <c r="K3" s="31"/>
    </row>
    <row r="4" spans="1:12">
      <c r="A4" s="31"/>
      <c r="B4" s="31"/>
      <c r="C4" s="49" t="s">
        <v>17</v>
      </c>
      <c r="D4" s="32" t="s">
        <v>52</v>
      </c>
      <c r="E4" s="32" t="s">
        <v>58</v>
      </c>
      <c r="F4" s="32" t="s">
        <v>61</v>
      </c>
      <c r="G4" s="32"/>
      <c r="H4" s="32"/>
      <c r="I4" s="32" t="s">
        <v>4</v>
      </c>
      <c r="J4" s="31"/>
      <c r="K4" s="31"/>
    </row>
    <row r="5" spans="1:12" s="3" customFormat="1">
      <c r="A5" s="33" t="s">
        <v>0</v>
      </c>
      <c r="B5" s="33" t="s">
        <v>19</v>
      </c>
      <c r="C5" s="34" t="s">
        <v>2</v>
      </c>
      <c r="D5" s="33" t="s">
        <v>53</v>
      </c>
      <c r="E5" s="50" t="s">
        <v>59</v>
      </c>
      <c r="F5" s="50" t="s">
        <v>62</v>
      </c>
      <c r="G5" s="50" t="s">
        <v>63</v>
      </c>
      <c r="H5" s="35" t="s">
        <v>64</v>
      </c>
      <c r="I5" s="34" t="s">
        <v>3</v>
      </c>
      <c r="J5" s="33"/>
      <c r="K5" s="34" t="s">
        <v>5</v>
      </c>
    </row>
    <row r="6" spans="1:12">
      <c r="A6" s="56">
        <v>1</v>
      </c>
      <c r="B6" s="21" t="s">
        <v>20</v>
      </c>
      <c r="C6" s="57">
        <v>22</v>
      </c>
      <c r="D6" s="57"/>
      <c r="E6" s="58">
        <f>E14</f>
        <v>2</v>
      </c>
      <c r="F6" s="58">
        <v>2</v>
      </c>
      <c r="G6" s="58">
        <v>2</v>
      </c>
      <c r="H6" s="58">
        <v>1</v>
      </c>
      <c r="I6" s="57">
        <f>E6+F6+G6+H6</f>
        <v>7</v>
      </c>
      <c r="J6" s="56"/>
      <c r="K6" s="57">
        <f>C6*I6</f>
        <v>154</v>
      </c>
    </row>
    <row r="7" spans="1:12">
      <c r="A7" s="56">
        <v>2</v>
      </c>
      <c r="B7" s="21" t="s">
        <v>21</v>
      </c>
      <c r="C7" s="57">
        <v>76</v>
      </c>
      <c r="D7" s="57"/>
      <c r="E7" s="58">
        <f>E14</f>
        <v>2</v>
      </c>
      <c r="F7" s="58">
        <v>2</v>
      </c>
      <c r="G7" s="58">
        <v>2</v>
      </c>
      <c r="H7" s="58">
        <v>1</v>
      </c>
      <c r="I7" s="57">
        <f t="shared" ref="I7:I26" si="0">E7+F7+G7+H7</f>
        <v>7</v>
      </c>
      <c r="J7" s="56"/>
      <c r="K7" s="57">
        <f t="shared" ref="K7:K26" si="1">C7*I7</f>
        <v>532</v>
      </c>
    </row>
    <row r="8" spans="1:12">
      <c r="A8" s="56">
        <v>3</v>
      </c>
      <c r="B8" s="21" t="s">
        <v>22</v>
      </c>
      <c r="C8" s="57">
        <v>20</v>
      </c>
      <c r="D8" s="57"/>
      <c r="E8" s="58">
        <f>E14</f>
        <v>2</v>
      </c>
      <c r="F8" s="58">
        <v>2</v>
      </c>
      <c r="G8" s="58">
        <v>2</v>
      </c>
      <c r="H8" s="58">
        <v>1</v>
      </c>
      <c r="I8" s="57">
        <f t="shared" si="0"/>
        <v>7</v>
      </c>
      <c r="J8" s="56"/>
      <c r="K8" s="57">
        <f t="shared" si="1"/>
        <v>140</v>
      </c>
    </row>
    <row r="9" spans="1:12">
      <c r="A9" s="56">
        <v>4</v>
      </c>
      <c r="B9" s="21" t="s">
        <v>23</v>
      </c>
      <c r="C9" s="57">
        <v>91</v>
      </c>
      <c r="D9" s="57"/>
      <c r="E9" s="58">
        <f>E14</f>
        <v>2</v>
      </c>
      <c r="F9" s="58">
        <v>2</v>
      </c>
      <c r="G9" s="58">
        <v>2</v>
      </c>
      <c r="H9" s="58">
        <v>1</v>
      </c>
      <c r="I9" s="57">
        <f t="shared" si="0"/>
        <v>7</v>
      </c>
      <c r="J9" s="56"/>
      <c r="K9" s="57">
        <f t="shared" si="1"/>
        <v>637</v>
      </c>
    </row>
    <row r="10" spans="1:12">
      <c r="A10" s="56">
        <v>5</v>
      </c>
      <c r="B10" s="21" t="s">
        <v>24</v>
      </c>
      <c r="C10" s="57">
        <v>250</v>
      </c>
      <c r="D10" s="57"/>
      <c r="E10" s="58">
        <f>E14</f>
        <v>2</v>
      </c>
      <c r="F10" s="58">
        <v>2</v>
      </c>
      <c r="G10" s="58">
        <v>2</v>
      </c>
      <c r="H10" s="58">
        <v>1</v>
      </c>
      <c r="I10" s="57">
        <f t="shared" si="0"/>
        <v>7</v>
      </c>
      <c r="J10" s="56"/>
      <c r="K10" s="57">
        <f t="shared" si="1"/>
        <v>1750</v>
      </c>
    </row>
    <row r="11" spans="1:12">
      <c r="A11" s="56">
        <v>6</v>
      </c>
      <c r="B11" s="21" t="s">
        <v>25</v>
      </c>
      <c r="C11" s="57">
        <v>90</v>
      </c>
      <c r="D11" s="57"/>
      <c r="E11" s="58">
        <f>E14</f>
        <v>2</v>
      </c>
      <c r="F11" s="58">
        <v>2</v>
      </c>
      <c r="G11" s="58">
        <v>2</v>
      </c>
      <c r="H11" s="58">
        <v>1</v>
      </c>
      <c r="I11" s="57">
        <f t="shared" si="0"/>
        <v>7</v>
      </c>
      <c r="J11" s="56"/>
      <c r="K11" s="57">
        <f t="shared" si="1"/>
        <v>630</v>
      </c>
    </row>
    <row r="12" spans="1:12">
      <c r="A12" s="56">
        <v>7</v>
      </c>
      <c r="B12" s="21" t="s">
        <v>26</v>
      </c>
      <c r="C12" s="57">
        <v>210</v>
      </c>
      <c r="D12" s="57"/>
      <c r="E12" s="58">
        <f>E14</f>
        <v>2</v>
      </c>
      <c r="F12" s="58">
        <v>2</v>
      </c>
      <c r="G12" s="58">
        <v>2</v>
      </c>
      <c r="H12" s="58">
        <v>1</v>
      </c>
      <c r="I12" s="57">
        <f t="shared" si="0"/>
        <v>7</v>
      </c>
      <c r="J12" s="56"/>
      <c r="K12" s="57">
        <f t="shared" si="1"/>
        <v>1470</v>
      </c>
    </row>
    <row r="13" spans="1:12">
      <c r="A13" s="56">
        <v>8</v>
      </c>
      <c r="B13" s="21" t="s">
        <v>54</v>
      </c>
      <c r="C13" s="57">
        <v>320</v>
      </c>
      <c r="D13" s="57">
        <v>40</v>
      </c>
      <c r="E13" s="58">
        <f>E14</f>
        <v>2</v>
      </c>
      <c r="F13" s="58">
        <v>2</v>
      </c>
      <c r="G13" s="58">
        <v>2</v>
      </c>
      <c r="H13" s="58">
        <v>1</v>
      </c>
      <c r="I13" s="57">
        <f t="shared" si="0"/>
        <v>7</v>
      </c>
      <c r="J13" s="56"/>
      <c r="K13" s="57">
        <f t="shared" si="1"/>
        <v>2240</v>
      </c>
    </row>
    <row r="14" spans="1:12">
      <c r="A14" s="56">
        <v>9</v>
      </c>
      <c r="B14" s="21" t="s">
        <v>27</v>
      </c>
      <c r="C14" s="57">
        <v>360</v>
      </c>
      <c r="D14" s="57"/>
      <c r="E14" s="52">
        <v>2</v>
      </c>
      <c r="F14" s="58">
        <v>2</v>
      </c>
      <c r="G14" s="58">
        <v>2</v>
      </c>
      <c r="H14" s="58">
        <v>1</v>
      </c>
      <c r="I14" s="57">
        <f t="shared" si="0"/>
        <v>7</v>
      </c>
      <c r="J14" s="56"/>
      <c r="K14" s="57">
        <f t="shared" si="1"/>
        <v>2520</v>
      </c>
    </row>
    <row r="15" spans="1:12">
      <c r="A15" s="56">
        <v>10</v>
      </c>
      <c r="B15" s="21" t="s">
        <v>28</v>
      </c>
      <c r="C15" s="57">
        <v>88</v>
      </c>
      <c r="D15" s="57"/>
      <c r="E15" s="58">
        <f>E14</f>
        <v>2</v>
      </c>
      <c r="F15" s="58">
        <v>2</v>
      </c>
      <c r="G15" s="58">
        <v>2</v>
      </c>
      <c r="H15" s="58">
        <v>1</v>
      </c>
      <c r="I15" s="57">
        <f t="shared" si="0"/>
        <v>7</v>
      </c>
      <c r="J15" s="56"/>
      <c r="K15" s="57">
        <f t="shared" si="1"/>
        <v>616</v>
      </c>
    </row>
    <row r="16" spans="1:12">
      <c r="A16" s="56">
        <v>11</v>
      </c>
      <c r="B16" s="21" t="s">
        <v>29</v>
      </c>
      <c r="C16" s="57">
        <v>430</v>
      </c>
      <c r="D16" s="57"/>
      <c r="E16" s="58">
        <f>E14</f>
        <v>2</v>
      </c>
      <c r="F16" s="58">
        <v>2</v>
      </c>
      <c r="G16" s="58">
        <v>2</v>
      </c>
      <c r="H16" s="58">
        <v>1</v>
      </c>
      <c r="I16" s="57">
        <f t="shared" si="0"/>
        <v>7</v>
      </c>
      <c r="J16" s="56"/>
      <c r="K16" s="57">
        <f t="shared" si="1"/>
        <v>3010</v>
      </c>
    </row>
    <row r="17" spans="1:11">
      <c r="A17" s="56">
        <v>12</v>
      </c>
      <c r="B17" s="21" t="s">
        <v>30</v>
      </c>
      <c r="C17" s="57">
        <v>53</v>
      </c>
      <c r="D17" s="57"/>
      <c r="E17" s="58">
        <f>E14</f>
        <v>2</v>
      </c>
      <c r="F17" s="58">
        <v>2</v>
      </c>
      <c r="G17" s="58">
        <v>2</v>
      </c>
      <c r="H17" s="58">
        <v>1</v>
      </c>
      <c r="I17" s="57">
        <f t="shared" si="0"/>
        <v>7</v>
      </c>
      <c r="J17" s="56"/>
      <c r="K17" s="57">
        <f t="shared" si="1"/>
        <v>371</v>
      </c>
    </row>
    <row r="18" spans="1:11">
      <c r="A18" s="56">
        <v>13</v>
      </c>
      <c r="B18" s="21" t="s">
        <v>31</v>
      </c>
      <c r="C18" s="57">
        <v>25</v>
      </c>
      <c r="D18" s="57"/>
      <c r="E18" s="58">
        <f>E14</f>
        <v>2</v>
      </c>
      <c r="F18" s="58">
        <v>2</v>
      </c>
      <c r="G18" s="58">
        <v>2</v>
      </c>
      <c r="H18" s="58">
        <v>1</v>
      </c>
      <c r="I18" s="57">
        <f t="shared" si="0"/>
        <v>7</v>
      </c>
      <c r="J18" s="56"/>
      <c r="K18" s="57">
        <f t="shared" si="1"/>
        <v>175</v>
      </c>
    </row>
    <row r="19" spans="1:11">
      <c r="A19" s="56">
        <v>14</v>
      </c>
      <c r="B19" s="21" t="s">
        <v>32</v>
      </c>
      <c r="C19" s="57">
        <v>133</v>
      </c>
      <c r="D19" s="57"/>
      <c r="E19" s="58">
        <f>E14</f>
        <v>2</v>
      </c>
      <c r="F19" s="58">
        <v>2</v>
      </c>
      <c r="G19" s="58">
        <v>2</v>
      </c>
      <c r="H19" s="58">
        <v>1</v>
      </c>
      <c r="I19" s="57">
        <f t="shared" si="0"/>
        <v>7</v>
      </c>
      <c r="J19" s="56"/>
      <c r="K19" s="57">
        <f t="shared" si="1"/>
        <v>931</v>
      </c>
    </row>
    <row r="20" spans="1:11">
      <c r="A20" s="56">
        <v>15</v>
      </c>
      <c r="B20" s="21" t="s">
        <v>33</v>
      </c>
      <c r="C20" s="57">
        <v>28</v>
      </c>
      <c r="D20" s="57"/>
      <c r="E20" s="58">
        <f>E14</f>
        <v>2</v>
      </c>
      <c r="F20" s="58">
        <v>2</v>
      </c>
      <c r="G20" s="58">
        <v>2</v>
      </c>
      <c r="H20" s="58">
        <v>1</v>
      </c>
      <c r="I20" s="57">
        <f t="shared" si="0"/>
        <v>7</v>
      </c>
      <c r="J20" s="56"/>
      <c r="K20" s="57">
        <f t="shared" si="1"/>
        <v>196</v>
      </c>
    </row>
    <row r="21" spans="1:11">
      <c r="A21" s="56">
        <v>16</v>
      </c>
      <c r="B21" s="21" t="s">
        <v>34</v>
      </c>
      <c r="C21" s="57">
        <v>31</v>
      </c>
      <c r="D21" s="57"/>
      <c r="E21" s="58">
        <f>E14</f>
        <v>2</v>
      </c>
      <c r="F21" s="58">
        <v>2</v>
      </c>
      <c r="G21" s="58">
        <v>2</v>
      </c>
      <c r="H21" s="58">
        <v>1</v>
      </c>
      <c r="I21" s="57">
        <f t="shared" si="0"/>
        <v>7</v>
      </c>
      <c r="J21" s="56"/>
      <c r="K21" s="57">
        <f t="shared" si="1"/>
        <v>217</v>
      </c>
    </row>
    <row r="22" spans="1:11">
      <c r="A22" s="56">
        <v>17</v>
      </c>
      <c r="B22" s="21" t="s">
        <v>35</v>
      </c>
      <c r="C22" s="57">
        <v>60</v>
      </c>
      <c r="D22" s="57"/>
      <c r="E22" s="58">
        <f>E14</f>
        <v>2</v>
      </c>
      <c r="F22" s="58">
        <v>2</v>
      </c>
      <c r="G22" s="58">
        <v>2</v>
      </c>
      <c r="H22" s="58">
        <v>1</v>
      </c>
      <c r="I22" s="57">
        <f t="shared" si="0"/>
        <v>7</v>
      </c>
      <c r="J22" s="56"/>
      <c r="K22" s="57">
        <f t="shared" si="1"/>
        <v>420</v>
      </c>
    </row>
    <row r="23" spans="1:11">
      <c r="A23" s="56">
        <v>18</v>
      </c>
      <c r="B23" s="21" t="s">
        <v>36</v>
      </c>
      <c r="C23" s="57">
        <v>12</v>
      </c>
      <c r="D23" s="57"/>
      <c r="E23" s="58">
        <f>E14</f>
        <v>2</v>
      </c>
      <c r="F23" s="58">
        <v>2</v>
      </c>
      <c r="G23" s="58">
        <v>2</v>
      </c>
      <c r="H23" s="58">
        <v>1</v>
      </c>
      <c r="I23" s="57">
        <f t="shared" si="0"/>
        <v>7</v>
      </c>
      <c r="J23" s="56"/>
      <c r="K23" s="57">
        <f t="shared" si="1"/>
        <v>84</v>
      </c>
    </row>
    <row r="24" spans="1:11">
      <c r="A24" s="56">
        <v>19</v>
      </c>
      <c r="B24" s="21" t="s">
        <v>37</v>
      </c>
      <c r="C24" s="57">
        <v>60</v>
      </c>
      <c r="D24" s="57"/>
      <c r="E24" s="58">
        <f>E14</f>
        <v>2</v>
      </c>
      <c r="F24" s="58">
        <v>2</v>
      </c>
      <c r="G24" s="58">
        <v>2</v>
      </c>
      <c r="H24" s="58">
        <v>1</v>
      </c>
      <c r="I24" s="57">
        <f t="shared" si="0"/>
        <v>7</v>
      </c>
      <c r="J24" s="56"/>
      <c r="K24" s="57">
        <f t="shared" si="1"/>
        <v>420</v>
      </c>
    </row>
    <row r="25" spans="1:11">
      <c r="A25" s="56">
        <v>20</v>
      </c>
      <c r="B25" s="21" t="s">
        <v>38</v>
      </c>
      <c r="C25" s="57">
        <v>70</v>
      </c>
      <c r="D25" s="57"/>
      <c r="E25" s="58">
        <f>E14</f>
        <v>2</v>
      </c>
      <c r="F25" s="58">
        <v>2</v>
      </c>
      <c r="G25" s="58">
        <v>2</v>
      </c>
      <c r="H25" s="58">
        <v>1</v>
      </c>
      <c r="I25" s="57">
        <f t="shared" si="0"/>
        <v>7</v>
      </c>
      <c r="J25" s="56"/>
      <c r="K25" s="57">
        <f t="shared" si="1"/>
        <v>490</v>
      </c>
    </row>
    <row r="26" spans="1:11">
      <c r="A26" s="56">
        <v>21</v>
      </c>
      <c r="B26" s="21" t="s">
        <v>39</v>
      </c>
      <c r="C26" s="57">
        <v>110</v>
      </c>
      <c r="D26" s="57"/>
      <c r="E26" s="58">
        <f>E14</f>
        <v>2</v>
      </c>
      <c r="F26" s="58">
        <v>2</v>
      </c>
      <c r="G26" s="58">
        <v>2</v>
      </c>
      <c r="H26" s="58">
        <v>1</v>
      </c>
      <c r="I26" s="57">
        <f t="shared" si="0"/>
        <v>7</v>
      </c>
      <c r="J26" s="56"/>
      <c r="K26" s="57">
        <f t="shared" si="1"/>
        <v>770</v>
      </c>
    </row>
    <row r="27" spans="1:11">
      <c r="J27" s="7"/>
    </row>
    <row r="28" spans="1:11">
      <c r="B28" s="6" t="s">
        <v>1</v>
      </c>
      <c r="C28" s="4">
        <f>SUM(C6:C26)</f>
        <v>2539</v>
      </c>
      <c r="D28" s="17">
        <f>SUM(D6:D26)</f>
        <v>40</v>
      </c>
      <c r="E28" s="17">
        <f t="shared" ref="E28:I28" si="2">SUM(E6:E9)</f>
        <v>8</v>
      </c>
      <c r="F28" s="17">
        <f>SUM(F6:F26)</f>
        <v>42</v>
      </c>
      <c r="G28" s="17">
        <f>SUM(G6:G26)</f>
        <v>42</v>
      </c>
      <c r="H28" s="17">
        <f>SUM(H6:H26)</f>
        <v>21</v>
      </c>
      <c r="I28" s="15">
        <f t="shared" si="2"/>
        <v>28</v>
      </c>
      <c r="J28" s="7"/>
      <c r="K28" s="9">
        <f>SUM(K6:K26)</f>
        <v>17773</v>
      </c>
    </row>
    <row r="29" spans="1:11" ht="8" customHeight="1"/>
    <row r="30" spans="1:11" ht="17" customHeight="1">
      <c r="A30" s="36" t="s">
        <v>18</v>
      </c>
      <c r="B30" s="37"/>
      <c r="C30" s="38">
        <v>1861</v>
      </c>
      <c r="D30" s="37"/>
      <c r="E30" s="38" t="s">
        <v>60</v>
      </c>
      <c r="F30" s="37"/>
      <c r="G30" s="38" t="s">
        <v>60</v>
      </c>
      <c r="H30" s="37"/>
      <c r="I30" s="38" t="s">
        <v>65</v>
      </c>
      <c r="J30" s="37"/>
      <c r="K30" s="37"/>
    </row>
    <row r="31" spans="1:11">
      <c r="A31" s="37"/>
      <c r="B31" s="37"/>
      <c r="C31" s="38" t="s">
        <v>55</v>
      </c>
      <c r="D31" s="38" t="s">
        <v>56</v>
      </c>
      <c r="E31" s="38" t="s">
        <v>58</v>
      </c>
      <c r="F31" s="38" t="s">
        <v>61</v>
      </c>
      <c r="G31" s="38" t="s">
        <v>68</v>
      </c>
      <c r="H31" s="38"/>
      <c r="I31" s="38" t="s">
        <v>4</v>
      </c>
      <c r="J31" s="37"/>
      <c r="K31" s="37"/>
    </row>
    <row r="32" spans="1:11" s="3" customFormat="1">
      <c r="A32" s="39" t="s">
        <v>0</v>
      </c>
      <c r="B32" s="39" t="s">
        <v>40</v>
      </c>
      <c r="C32" s="40" t="s">
        <v>2</v>
      </c>
      <c r="D32" s="40" t="s">
        <v>53</v>
      </c>
      <c r="E32" s="40" t="s">
        <v>59</v>
      </c>
      <c r="F32" s="54" t="s">
        <v>62</v>
      </c>
      <c r="G32" s="54" t="s">
        <v>63</v>
      </c>
      <c r="H32" s="55" t="s">
        <v>64</v>
      </c>
      <c r="I32" s="40" t="s">
        <v>3</v>
      </c>
      <c r="J32" s="39"/>
      <c r="K32" s="40" t="s">
        <v>5</v>
      </c>
    </row>
    <row r="33" spans="1:13">
      <c r="A33" s="56">
        <v>1</v>
      </c>
      <c r="B33" s="21" t="s">
        <v>41</v>
      </c>
      <c r="C33" s="57">
        <v>70</v>
      </c>
      <c r="D33" s="57"/>
      <c r="E33" s="58">
        <f>E38</f>
        <v>2</v>
      </c>
      <c r="F33" s="58">
        <v>1</v>
      </c>
      <c r="G33" s="58">
        <f>G38</f>
        <v>2</v>
      </c>
      <c r="H33" s="58">
        <v>3</v>
      </c>
      <c r="I33" s="57">
        <f>E33+F33+G33+H33</f>
        <v>8</v>
      </c>
      <c r="J33" s="56"/>
      <c r="K33" s="57">
        <f>C33*I33</f>
        <v>560</v>
      </c>
      <c r="L33" s="10"/>
      <c r="M33" s="16"/>
    </row>
    <row r="34" spans="1:13">
      <c r="A34" s="56">
        <v>2</v>
      </c>
      <c r="B34" s="21" t="s">
        <v>42</v>
      </c>
      <c r="C34" s="57">
        <v>120</v>
      </c>
      <c r="D34" s="57"/>
      <c r="E34" s="58">
        <f>E38</f>
        <v>2</v>
      </c>
      <c r="F34" s="58">
        <v>1</v>
      </c>
      <c r="G34" s="58">
        <f>G38</f>
        <v>2</v>
      </c>
      <c r="H34" s="58">
        <v>3</v>
      </c>
      <c r="I34" s="57">
        <f t="shared" ref="I34:I43" si="3">E34+F34+G34+H34</f>
        <v>8</v>
      </c>
      <c r="J34" s="56"/>
      <c r="K34" s="57">
        <f t="shared" ref="K34:K43" si="4">C34*I34</f>
        <v>960</v>
      </c>
      <c r="L34" s="10"/>
      <c r="M34" s="16"/>
    </row>
    <row r="35" spans="1:13">
      <c r="A35" s="56">
        <v>3</v>
      </c>
      <c r="B35" s="21" t="s">
        <v>43</v>
      </c>
      <c r="C35" s="57">
        <v>120</v>
      </c>
      <c r="D35" s="57"/>
      <c r="E35" s="58">
        <f>E38</f>
        <v>2</v>
      </c>
      <c r="F35" s="58">
        <v>1</v>
      </c>
      <c r="G35" s="58">
        <f>G38</f>
        <v>2</v>
      </c>
      <c r="H35" s="58">
        <v>3</v>
      </c>
      <c r="I35" s="57">
        <f t="shared" si="3"/>
        <v>8</v>
      </c>
      <c r="J35" s="56"/>
      <c r="K35" s="57">
        <f t="shared" si="4"/>
        <v>960</v>
      </c>
      <c r="L35" s="10"/>
      <c r="M35" s="16"/>
    </row>
    <row r="36" spans="1:13">
      <c r="A36" s="56">
        <v>4</v>
      </c>
      <c r="B36" s="21" t="s">
        <v>44</v>
      </c>
      <c r="C36" s="57">
        <v>120</v>
      </c>
      <c r="D36" s="21"/>
      <c r="E36" s="58">
        <f>E38</f>
        <v>2</v>
      </c>
      <c r="F36" s="58">
        <v>1</v>
      </c>
      <c r="G36" s="58">
        <f>G38</f>
        <v>2</v>
      </c>
      <c r="H36" s="58">
        <v>3</v>
      </c>
      <c r="I36" s="57">
        <f t="shared" si="3"/>
        <v>8</v>
      </c>
      <c r="J36" s="56"/>
      <c r="K36" s="57">
        <f t="shared" si="4"/>
        <v>960</v>
      </c>
      <c r="L36" s="10"/>
      <c r="M36" s="16"/>
    </row>
    <row r="37" spans="1:13">
      <c r="A37" s="56">
        <v>5</v>
      </c>
      <c r="B37" s="21" t="s">
        <v>57</v>
      </c>
      <c r="C37" s="57">
        <v>120</v>
      </c>
      <c r="D37" s="57">
        <v>40</v>
      </c>
      <c r="E37" s="58">
        <f>E38</f>
        <v>2</v>
      </c>
      <c r="F37" s="58">
        <v>1</v>
      </c>
      <c r="G37" s="58">
        <f>G38</f>
        <v>2</v>
      </c>
      <c r="H37" s="58">
        <v>3</v>
      </c>
      <c r="I37" s="57">
        <f t="shared" si="3"/>
        <v>8</v>
      </c>
      <c r="J37" s="56"/>
      <c r="K37" s="57">
        <f t="shared" si="4"/>
        <v>960</v>
      </c>
    </row>
    <row r="38" spans="1:13">
      <c r="A38" s="56">
        <v>6</v>
      </c>
      <c r="B38" s="21" t="s">
        <v>46</v>
      </c>
      <c r="C38" s="57">
        <v>120</v>
      </c>
      <c r="D38" s="57"/>
      <c r="E38" s="53">
        <v>2</v>
      </c>
      <c r="F38" s="58">
        <v>1</v>
      </c>
      <c r="G38" s="53">
        <v>2</v>
      </c>
      <c r="H38" s="58">
        <v>3</v>
      </c>
      <c r="I38" s="57">
        <f t="shared" si="3"/>
        <v>8</v>
      </c>
      <c r="J38" s="56"/>
      <c r="K38" s="57">
        <f t="shared" si="4"/>
        <v>960</v>
      </c>
    </row>
    <row r="39" spans="1:13">
      <c r="A39" s="56">
        <v>7</v>
      </c>
      <c r="B39" s="21" t="s">
        <v>47</v>
      </c>
      <c r="C39" s="57">
        <v>100</v>
      </c>
      <c r="D39" s="57"/>
      <c r="E39" s="58">
        <f>E38</f>
        <v>2</v>
      </c>
      <c r="F39" s="58">
        <v>1</v>
      </c>
      <c r="G39" s="58">
        <f>G38</f>
        <v>2</v>
      </c>
      <c r="H39" s="58">
        <v>3</v>
      </c>
      <c r="I39" s="57">
        <f t="shared" si="3"/>
        <v>8</v>
      </c>
      <c r="J39" s="56"/>
      <c r="K39" s="57">
        <f t="shared" si="4"/>
        <v>800</v>
      </c>
    </row>
    <row r="40" spans="1:13">
      <c r="A40" s="56">
        <v>8</v>
      </c>
      <c r="B40" s="21" t="s">
        <v>48</v>
      </c>
      <c r="C40" s="57">
        <v>15</v>
      </c>
      <c r="D40" s="57"/>
      <c r="E40" s="58">
        <f>E38</f>
        <v>2</v>
      </c>
      <c r="F40" s="58">
        <v>1</v>
      </c>
      <c r="G40" s="58">
        <f>G38</f>
        <v>2</v>
      </c>
      <c r="H40" s="58">
        <v>3</v>
      </c>
      <c r="I40" s="57">
        <f t="shared" si="3"/>
        <v>8</v>
      </c>
      <c r="J40" s="56"/>
      <c r="K40" s="57">
        <f t="shared" si="4"/>
        <v>120</v>
      </c>
    </row>
    <row r="41" spans="1:13">
      <c r="A41" s="56">
        <v>9</v>
      </c>
      <c r="B41" s="21" t="s">
        <v>49</v>
      </c>
      <c r="C41" s="57">
        <v>162</v>
      </c>
      <c r="D41" s="57"/>
      <c r="E41" s="58">
        <f>E38</f>
        <v>2</v>
      </c>
      <c r="F41" s="58">
        <v>1</v>
      </c>
      <c r="G41" s="58">
        <f>G38</f>
        <v>2</v>
      </c>
      <c r="H41" s="58">
        <v>3</v>
      </c>
      <c r="I41" s="57">
        <f t="shared" si="3"/>
        <v>8</v>
      </c>
      <c r="J41" s="56"/>
      <c r="K41" s="57">
        <f t="shared" si="4"/>
        <v>1296</v>
      </c>
    </row>
    <row r="42" spans="1:13">
      <c r="A42" s="56">
        <v>10</v>
      </c>
      <c r="B42" s="21" t="s">
        <v>50</v>
      </c>
      <c r="C42" s="57">
        <v>125</v>
      </c>
      <c r="D42" s="57"/>
      <c r="E42" s="58">
        <f>E38</f>
        <v>2</v>
      </c>
      <c r="F42" s="58">
        <v>1</v>
      </c>
      <c r="G42" s="58">
        <f>G38</f>
        <v>2</v>
      </c>
      <c r="H42" s="58">
        <v>3</v>
      </c>
      <c r="I42" s="57">
        <f t="shared" si="3"/>
        <v>8</v>
      </c>
      <c r="J42" s="56"/>
      <c r="K42" s="57">
        <f t="shared" si="4"/>
        <v>1000</v>
      </c>
    </row>
    <row r="43" spans="1:13">
      <c r="A43" s="56">
        <v>11</v>
      </c>
      <c r="B43" s="21" t="s">
        <v>51</v>
      </c>
      <c r="C43" s="57">
        <v>120</v>
      </c>
      <c r="D43" s="57"/>
      <c r="E43" s="58">
        <f>E38</f>
        <v>2</v>
      </c>
      <c r="F43" s="58">
        <v>1</v>
      </c>
      <c r="G43" s="58">
        <f>G38</f>
        <v>2</v>
      </c>
      <c r="H43" s="58">
        <v>3</v>
      </c>
      <c r="I43" s="57">
        <f t="shared" si="3"/>
        <v>8</v>
      </c>
      <c r="J43" s="56"/>
      <c r="K43" s="57">
        <f t="shared" si="4"/>
        <v>960</v>
      </c>
    </row>
    <row r="44" spans="1:13">
      <c r="J44" s="7"/>
    </row>
    <row r="45" spans="1:13">
      <c r="B45" s="6" t="s">
        <v>1</v>
      </c>
      <c r="C45" s="4">
        <f t="shared" ref="C45:I45" si="5">SUM(C33:C43)</f>
        <v>1192</v>
      </c>
      <c r="D45" s="4">
        <f t="shared" si="5"/>
        <v>40</v>
      </c>
      <c r="E45" s="17">
        <f t="shared" si="5"/>
        <v>22</v>
      </c>
      <c r="F45" s="17">
        <f t="shared" si="5"/>
        <v>11</v>
      </c>
      <c r="G45" s="17">
        <f t="shared" si="5"/>
        <v>22</v>
      </c>
      <c r="H45" s="17">
        <f t="shared" si="5"/>
        <v>33</v>
      </c>
      <c r="I45" s="9">
        <f t="shared" si="5"/>
        <v>88</v>
      </c>
      <c r="J45" s="8"/>
      <c r="K45" s="9">
        <f>SUM(K33:K43)</f>
        <v>9536</v>
      </c>
    </row>
    <row r="46" spans="1:13">
      <c r="A46" s="21"/>
      <c r="B46" s="20" t="s">
        <v>6</v>
      </c>
      <c r="C46" s="21"/>
      <c r="D46" s="21"/>
      <c r="E46" s="21"/>
    </row>
    <row r="47" spans="1:13">
      <c r="A47" s="21"/>
      <c r="B47" s="21"/>
      <c r="C47" s="22" t="s">
        <v>7</v>
      </c>
      <c r="D47" s="22" t="s">
        <v>4</v>
      </c>
      <c r="E47" s="22" t="s">
        <v>5</v>
      </c>
      <c r="G47" s="42"/>
      <c r="H47" s="43"/>
    </row>
    <row r="48" spans="1:13">
      <c r="A48" s="59">
        <v>1</v>
      </c>
      <c r="B48" s="31" t="s">
        <v>17</v>
      </c>
      <c r="C48" s="60">
        <v>1000</v>
      </c>
      <c r="D48" s="59">
        <v>10</v>
      </c>
      <c r="E48" s="60">
        <f t="shared" ref="E48:E49" si="6">D48*C48</f>
        <v>10000</v>
      </c>
      <c r="G48" s="69" t="s">
        <v>74</v>
      </c>
      <c r="H48" s="71"/>
      <c r="I48" s="72"/>
      <c r="J48" s="72"/>
      <c r="K48" s="72"/>
      <c r="L48" s="72"/>
    </row>
    <row r="49" spans="1:12">
      <c r="A49" s="61">
        <v>2</v>
      </c>
      <c r="B49" s="37" t="s">
        <v>18</v>
      </c>
      <c r="C49" s="37">
        <v>100</v>
      </c>
      <c r="D49" s="61">
        <v>7</v>
      </c>
      <c r="E49" s="62">
        <f t="shared" si="6"/>
        <v>700</v>
      </c>
      <c r="G49" s="70" t="s">
        <v>75</v>
      </c>
      <c r="H49" s="73"/>
      <c r="I49" s="72"/>
      <c r="J49" s="72"/>
      <c r="K49" s="72"/>
      <c r="L49" s="72"/>
    </row>
    <row r="50" spans="1:12">
      <c r="A50" s="2"/>
      <c r="D50" s="2"/>
      <c r="E50" s="4"/>
      <c r="G50" s="47"/>
      <c r="H50" s="48"/>
    </row>
    <row r="51" spans="1:12">
      <c r="A51" s="2"/>
      <c r="D51" s="2"/>
      <c r="E51" s="4"/>
      <c r="G51" s="47"/>
      <c r="H51" s="48"/>
    </row>
    <row r="52" spans="1:12">
      <c r="A52" s="2"/>
      <c r="D52" s="2"/>
      <c r="E52" s="4"/>
      <c r="G52" s="47"/>
      <c r="H52" s="48"/>
    </row>
    <row r="53" spans="1:12">
      <c r="A53" s="2"/>
      <c r="D53" s="2"/>
      <c r="E53" s="65" t="s">
        <v>71</v>
      </c>
      <c r="G53" s="12"/>
      <c r="H53" s="18"/>
    </row>
    <row r="54" spans="1:12">
      <c r="B54" s="67" t="s">
        <v>8</v>
      </c>
      <c r="E54" s="66" t="s">
        <v>70</v>
      </c>
      <c r="G54" s="72" t="s">
        <v>76</v>
      </c>
      <c r="H54" s="72"/>
      <c r="I54" s="72"/>
      <c r="J54" s="72"/>
      <c r="K54" s="72"/>
    </row>
    <row r="55" spans="1:12">
      <c r="G55" s="56" t="s">
        <v>73</v>
      </c>
    </row>
    <row r="56" spans="1:12">
      <c r="A56" s="23" t="s">
        <v>0</v>
      </c>
      <c r="B56" s="22" t="s">
        <v>19</v>
      </c>
      <c r="C56" s="23" t="s">
        <v>72</v>
      </c>
      <c r="D56" s="22" t="s">
        <v>9</v>
      </c>
      <c r="E56" s="22" t="s">
        <v>10</v>
      </c>
      <c r="F56" s="22" t="s">
        <v>4</v>
      </c>
      <c r="G56" s="22" t="s">
        <v>69</v>
      </c>
      <c r="H56" s="5" t="s">
        <v>2</v>
      </c>
      <c r="I56" s="5" t="s">
        <v>5</v>
      </c>
      <c r="J56" s="5" t="s">
        <v>11</v>
      </c>
      <c r="K56" s="5" t="s">
        <v>14</v>
      </c>
      <c r="L56" s="5" t="s">
        <v>12</v>
      </c>
    </row>
    <row r="57" spans="1:12">
      <c r="A57" s="24">
        <v>1</v>
      </c>
      <c r="B57" s="25" t="s">
        <v>20</v>
      </c>
      <c r="C57" s="26">
        <v>20</v>
      </c>
      <c r="D57" s="27">
        <v>7</v>
      </c>
      <c r="E57" s="28">
        <v>-1</v>
      </c>
      <c r="F57" s="11">
        <f>D57+E57</f>
        <v>6</v>
      </c>
      <c r="G57" s="19">
        <v>0.1</v>
      </c>
      <c r="H57" s="13">
        <f>C57-(C57*G57)</f>
        <v>18</v>
      </c>
      <c r="I57" s="4">
        <f>H57*F57</f>
        <v>108</v>
      </c>
      <c r="J57" s="17">
        <f>(I57/I65)*(L57)/F57</f>
        <v>-66</v>
      </c>
      <c r="K57" s="4">
        <f>C57-J57</f>
        <v>86</v>
      </c>
      <c r="L57" s="4">
        <f>I65-I76</f>
        <v>-396</v>
      </c>
    </row>
    <row r="58" spans="1:12">
      <c r="A58" s="24">
        <v>2</v>
      </c>
      <c r="B58" s="25"/>
      <c r="C58" s="26"/>
      <c r="D58" s="27"/>
      <c r="E58" s="28"/>
      <c r="F58" s="11">
        <f>D58+E58</f>
        <v>0</v>
      </c>
      <c r="G58" s="19"/>
      <c r="H58" s="13">
        <f t="shared" ref="H58:H64" si="7">C58-(C58*G58)</f>
        <v>0</v>
      </c>
      <c r="I58" s="4">
        <f t="shared" ref="I58:I64" si="8">H58*F58</f>
        <v>0</v>
      </c>
      <c r="J58" s="17" t="e">
        <f>(I58/I65)*(L57)/F58</f>
        <v>#DIV/0!</v>
      </c>
      <c r="K58" s="4" t="e">
        <f t="shared" ref="K58:K64" si="9">C58-J58</f>
        <v>#DIV/0!</v>
      </c>
    </row>
    <row r="59" spans="1:12">
      <c r="A59" s="24">
        <v>3</v>
      </c>
      <c r="B59" s="25"/>
      <c r="C59" s="26"/>
      <c r="D59" s="27"/>
      <c r="E59" s="28"/>
      <c r="F59" s="11">
        <f t="shared" ref="F59:F64" si="10">D59+E59</f>
        <v>0</v>
      </c>
      <c r="G59" s="19"/>
      <c r="H59" s="13">
        <f t="shared" si="7"/>
        <v>0</v>
      </c>
      <c r="I59" s="4">
        <f t="shared" si="8"/>
        <v>0</v>
      </c>
      <c r="J59" s="17" t="e">
        <f>(I59/I65)*(L57)/F59</f>
        <v>#DIV/0!</v>
      </c>
      <c r="K59" s="4" t="e">
        <f t="shared" si="9"/>
        <v>#DIV/0!</v>
      </c>
      <c r="L59" s="5" t="s">
        <v>13</v>
      </c>
    </row>
    <row r="60" spans="1:12">
      <c r="A60" s="24">
        <v>4</v>
      </c>
      <c r="B60" s="25"/>
      <c r="C60" s="26"/>
      <c r="D60" s="27"/>
      <c r="E60" s="28"/>
      <c r="F60" s="11">
        <f t="shared" si="10"/>
        <v>0</v>
      </c>
      <c r="G60" s="19"/>
      <c r="H60" s="13">
        <f t="shared" si="7"/>
        <v>0</v>
      </c>
      <c r="I60" s="4">
        <f t="shared" si="8"/>
        <v>0</v>
      </c>
      <c r="J60" s="17" t="e">
        <f>(I60/I65)*(L57)/F60</f>
        <v>#DIV/0!</v>
      </c>
      <c r="K60" s="4" t="e">
        <f t="shared" si="9"/>
        <v>#DIV/0!</v>
      </c>
      <c r="L60" s="4" t="e">
        <f>J65</f>
        <v>#DIV/0!</v>
      </c>
    </row>
    <row r="61" spans="1:12">
      <c r="A61" s="24">
        <v>5</v>
      </c>
      <c r="B61" s="25"/>
      <c r="C61" s="26"/>
      <c r="D61" s="27"/>
      <c r="E61" s="28"/>
      <c r="F61" s="11">
        <f t="shared" si="10"/>
        <v>0</v>
      </c>
      <c r="G61" s="19"/>
      <c r="H61" s="13">
        <f t="shared" si="7"/>
        <v>0</v>
      </c>
      <c r="I61" s="4">
        <f t="shared" si="8"/>
        <v>0</v>
      </c>
      <c r="J61" s="17" t="e">
        <f>(I61/I65)*(L57)/F61</f>
        <v>#DIV/0!</v>
      </c>
      <c r="K61" s="4" t="e">
        <f t="shared" si="9"/>
        <v>#DIV/0!</v>
      </c>
    </row>
    <row r="62" spans="1:12">
      <c r="A62" s="24">
        <v>6</v>
      </c>
      <c r="B62" s="25"/>
      <c r="C62" s="26"/>
      <c r="D62" s="27"/>
      <c r="E62" s="28"/>
      <c r="F62" s="11">
        <f t="shared" si="10"/>
        <v>0</v>
      </c>
      <c r="G62" s="19"/>
      <c r="H62" s="13">
        <f t="shared" si="7"/>
        <v>0</v>
      </c>
      <c r="I62" s="4">
        <f t="shared" si="8"/>
        <v>0</v>
      </c>
      <c r="J62" s="17" t="e">
        <f>(I62/I65)*(L57)/F62</f>
        <v>#DIV/0!</v>
      </c>
      <c r="K62" s="4" t="e">
        <f t="shared" si="9"/>
        <v>#DIV/0!</v>
      </c>
    </row>
    <row r="63" spans="1:12">
      <c r="A63" s="24">
        <v>7</v>
      </c>
      <c r="B63" s="25"/>
      <c r="C63" s="26"/>
      <c r="D63" s="27"/>
      <c r="E63" s="28"/>
      <c r="F63" s="11">
        <f t="shared" si="10"/>
        <v>0</v>
      </c>
      <c r="G63" s="19"/>
      <c r="H63" s="13">
        <f t="shared" si="7"/>
        <v>0</v>
      </c>
      <c r="I63" s="4">
        <f t="shared" si="8"/>
        <v>0</v>
      </c>
      <c r="J63" s="17" t="e">
        <f>(I63/I65)*(L57)/F63</f>
        <v>#DIV/0!</v>
      </c>
      <c r="K63" s="4" t="e">
        <f t="shared" si="9"/>
        <v>#DIV/0!</v>
      </c>
    </row>
    <row r="64" spans="1:12">
      <c r="A64" s="24">
        <v>8</v>
      </c>
      <c r="B64" s="25"/>
      <c r="C64" s="26"/>
      <c r="D64" s="27"/>
      <c r="E64" s="28"/>
      <c r="F64" s="11">
        <f t="shared" si="10"/>
        <v>0</v>
      </c>
      <c r="G64" s="19"/>
      <c r="H64" s="13">
        <f t="shared" si="7"/>
        <v>0</v>
      </c>
      <c r="I64" s="4">
        <f t="shared" si="8"/>
        <v>0</v>
      </c>
      <c r="J64" s="17" t="e">
        <f>(I64/I65)*(L57)/F64</f>
        <v>#DIV/0!</v>
      </c>
      <c r="K64" s="4" t="e">
        <f t="shared" si="9"/>
        <v>#DIV/0!</v>
      </c>
    </row>
    <row r="65" spans="1:12" ht="14">
      <c r="A65" s="2"/>
      <c r="C65" s="4"/>
      <c r="D65" s="11"/>
      <c r="E65" s="2"/>
      <c r="F65" s="11"/>
      <c r="G65" s="14" t="s">
        <v>3</v>
      </c>
      <c r="H65" s="15">
        <f>SUM(H57:H64)</f>
        <v>18</v>
      </c>
      <c r="I65" s="9">
        <f>SUM(I57:I64)</f>
        <v>108</v>
      </c>
      <c r="J65" s="9" t="e">
        <f>SUM(J57:J64)</f>
        <v>#DIV/0!</v>
      </c>
      <c r="K65"/>
    </row>
    <row r="66" spans="1:12" ht="14">
      <c r="G66" s="56" t="s">
        <v>73</v>
      </c>
      <c r="K66"/>
    </row>
    <row r="67" spans="1:12">
      <c r="A67" s="23" t="s">
        <v>0</v>
      </c>
      <c r="B67" s="22" t="s">
        <v>19</v>
      </c>
      <c r="C67" s="23" t="s">
        <v>72</v>
      </c>
      <c r="D67" s="22" t="s">
        <v>9</v>
      </c>
      <c r="E67" s="22" t="s">
        <v>10</v>
      </c>
      <c r="F67" s="22" t="s">
        <v>4</v>
      </c>
      <c r="G67" s="22" t="s">
        <v>69</v>
      </c>
      <c r="H67" s="5" t="s">
        <v>2</v>
      </c>
      <c r="I67" s="5" t="s">
        <v>5</v>
      </c>
      <c r="J67" s="5" t="s">
        <v>11</v>
      </c>
      <c r="K67" s="5" t="s">
        <v>14</v>
      </c>
      <c r="L67" s="5" t="s">
        <v>12</v>
      </c>
    </row>
    <row r="68" spans="1:12">
      <c r="A68" s="24">
        <v>1</v>
      </c>
      <c r="B68" s="25" t="s">
        <v>41</v>
      </c>
      <c r="C68" s="26">
        <v>70</v>
      </c>
      <c r="D68" s="27">
        <v>8</v>
      </c>
      <c r="E68" s="28">
        <v>1</v>
      </c>
      <c r="F68" s="11">
        <f>D68+E68</f>
        <v>9</v>
      </c>
      <c r="G68" s="19">
        <v>0.2</v>
      </c>
      <c r="H68" s="13">
        <f>C68-(C68*G68)</f>
        <v>56</v>
      </c>
      <c r="I68" s="4">
        <f>H68*F68</f>
        <v>504</v>
      </c>
      <c r="J68" s="17">
        <f>(I68/I76)*(L68)/F68</f>
        <v>44</v>
      </c>
      <c r="K68" s="4">
        <f>C68-J68</f>
        <v>26</v>
      </c>
      <c r="L68" s="4">
        <f>I76-I65</f>
        <v>396</v>
      </c>
    </row>
    <row r="69" spans="1:12">
      <c r="A69" s="24">
        <v>2</v>
      </c>
      <c r="B69" s="25"/>
      <c r="C69" s="26"/>
      <c r="D69" s="27"/>
      <c r="E69" s="28"/>
      <c r="F69" s="11">
        <f>D69+E69</f>
        <v>0</v>
      </c>
      <c r="G69" s="19"/>
      <c r="H69" s="13">
        <f t="shared" ref="H69:H75" si="11">C69-(C69*G69)</f>
        <v>0</v>
      </c>
      <c r="I69" s="4">
        <f t="shared" ref="I69:I75" si="12">H69*F69</f>
        <v>0</v>
      </c>
      <c r="J69" s="17" t="e">
        <f>(I69/I76)*(L68)/F69</f>
        <v>#DIV/0!</v>
      </c>
      <c r="K69" s="4" t="e">
        <f t="shared" ref="K69:K75" si="13">C69-J69</f>
        <v>#DIV/0!</v>
      </c>
    </row>
    <row r="70" spans="1:12">
      <c r="A70" s="24">
        <v>3</v>
      </c>
      <c r="B70" s="25"/>
      <c r="C70" s="26"/>
      <c r="D70" s="27"/>
      <c r="E70" s="28"/>
      <c r="F70" s="11">
        <f t="shared" ref="F70:F75" si="14">D70+E70</f>
        <v>0</v>
      </c>
      <c r="G70" s="19"/>
      <c r="H70" s="13">
        <f t="shared" si="11"/>
        <v>0</v>
      </c>
      <c r="I70" s="4">
        <f t="shared" si="12"/>
        <v>0</v>
      </c>
      <c r="J70" s="17" t="e">
        <f>(I70/I76)*(L68)/F70</f>
        <v>#DIV/0!</v>
      </c>
      <c r="K70" s="4" t="e">
        <f t="shared" si="13"/>
        <v>#DIV/0!</v>
      </c>
      <c r="L70" s="5" t="s">
        <v>13</v>
      </c>
    </row>
    <row r="71" spans="1:12">
      <c r="A71" s="24">
        <v>4</v>
      </c>
      <c r="B71" s="25"/>
      <c r="C71" s="26"/>
      <c r="D71" s="27"/>
      <c r="E71" s="28"/>
      <c r="F71" s="11">
        <f t="shared" si="14"/>
        <v>0</v>
      </c>
      <c r="G71" s="19"/>
      <c r="H71" s="13">
        <f t="shared" si="11"/>
        <v>0</v>
      </c>
      <c r="I71" s="4">
        <f t="shared" si="12"/>
        <v>0</v>
      </c>
      <c r="J71" s="17" t="e">
        <f>(I71/I76)*(L68)/F71</f>
        <v>#DIV/0!</v>
      </c>
      <c r="K71" s="4" t="e">
        <f t="shared" si="13"/>
        <v>#DIV/0!</v>
      </c>
      <c r="L71" s="4" t="e">
        <f>J76</f>
        <v>#DIV/0!</v>
      </c>
    </row>
    <row r="72" spans="1:12">
      <c r="A72" s="24">
        <v>5</v>
      </c>
      <c r="B72" s="25"/>
      <c r="C72" s="26"/>
      <c r="D72" s="27"/>
      <c r="E72" s="28"/>
      <c r="F72" s="11">
        <f t="shared" si="14"/>
        <v>0</v>
      </c>
      <c r="G72" s="19"/>
      <c r="H72" s="13">
        <f t="shared" si="11"/>
        <v>0</v>
      </c>
      <c r="I72" s="4">
        <f t="shared" si="12"/>
        <v>0</v>
      </c>
      <c r="J72" s="17" t="e">
        <f>(I72/I76)*(L68)/F72</f>
        <v>#DIV/0!</v>
      </c>
      <c r="K72" s="4" t="e">
        <f t="shared" si="13"/>
        <v>#DIV/0!</v>
      </c>
    </row>
    <row r="73" spans="1:12">
      <c r="A73" s="24">
        <v>6</v>
      </c>
      <c r="B73" s="25"/>
      <c r="C73" s="26"/>
      <c r="D73" s="27"/>
      <c r="E73" s="28"/>
      <c r="F73" s="11">
        <f t="shared" si="14"/>
        <v>0</v>
      </c>
      <c r="G73" s="19"/>
      <c r="H73" s="13">
        <f t="shared" si="11"/>
        <v>0</v>
      </c>
      <c r="I73" s="4">
        <f t="shared" si="12"/>
        <v>0</v>
      </c>
      <c r="J73" s="17" t="e">
        <f>(I73/I76)*(L68)/F73</f>
        <v>#DIV/0!</v>
      </c>
      <c r="K73" s="4" t="e">
        <f t="shared" si="13"/>
        <v>#DIV/0!</v>
      </c>
    </row>
    <row r="74" spans="1:12">
      <c r="A74" s="24">
        <v>7</v>
      </c>
      <c r="B74" s="25"/>
      <c r="C74" s="26"/>
      <c r="D74" s="27"/>
      <c r="E74" s="28"/>
      <c r="F74" s="11">
        <f t="shared" si="14"/>
        <v>0</v>
      </c>
      <c r="G74" s="19"/>
      <c r="H74" s="13">
        <f t="shared" si="11"/>
        <v>0</v>
      </c>
      <c r="I74" s="4">
        <f t="shared" si="12"/>
        <v>0</v>
      </c>
      <c r="J74" s="17" t="e">
        <f>(I74/I76)*(L68)/F74</f>
        <v>#DIV/0!</v>
      </c>
      <c r="K74" s="4" t="e">
        <f t="shared" si="13"/>
        <v>#DIV/0!</v>
      </c>
    </row>
    <row r="75" spans="1:12">
      <c r="A75" s="24">
        <v>8</v>
      </c>
      <c r="B75" s="25"/>
      <c r="C75" s="26"/>
      <c r="D75" s="27"/>
      <c r="E75" s="28"/>
      <c r="F75" s="11">
        <f t="shared" si="14"/>
        <v>0</v>
      </c>
      <c r="G75" s="19"/>
      <c r="H75" s="13">
        <f t="shared" si="11"/>
        <v>0</v>
      </c>
      <c r="I75" s="4">
        <f t="shared" si="12"/>
        <v>0</v>
      </c>
      <c r="J75" s="17" t="e">
        <f>(I75/I76)*(L68)/F75</f>
        <v>#DIV/0!</v>
      </c>
      <c r="K75" s="4" t="e">
        <f t="shared" si="13"/>
        <v>#DIV/0!</v>
      </c>
    </row>
    <row r="76" spans="1:12">
      <c r="B76" s="20" t="s">
        <v>2</v>
      </c>
      <c r="C76" s="21"/>
      <c r="D76" s="21"/>
      <c r="E76" s="21"/>
      <c r="G76" s="14" t="s">
        <v>3</v>
      </c>
      <c r="H76" s="15">
        <f>SUM(H68:H75)</f>
        <v>56</v>
      </c>
      <c r="I76" s="9">
        <f>SUM(I68:I75)</f>
        <v>504</v>
      </c>
      <c r="J76" s="9" t="e">
        <f>SUM(J68:J75)</f>
        <v>#DIV/0!</v>
      </c>
    </row>
    <row r="77" spans="1:12">
      <c r="A77" s="31"/>
      <c r="B77" s="32" t="s">
        <v>17</v>
      </c>
      <c r="C77" s="31"/>
      <c r="D77" s="40"/>
      <c r="E77" s="38" t="s">
        <v>18</v>
      </c>
      <c r="F77" s="37"/>
    </row>
    <row r="78" spans="1:12">
      <c r="A78" s="33" t="s">
        <v>0</v>
      </c>
      <c r="B78" s="33" t="s">
        <v>19</v>
      </c>
      <c r="C78" s="34" t="s">
        <v>4</v>
      </c>
      <c r="D78" s="40" t="s">
        <v>0</v>
      </c>
      <c r="E78" s="39" t="s">
        <v>40</v>
      </c>
      <c r="F78" s="40" t="s">
        <v>4</v>
      </c>
      <c r="G78" s="41"/>
      <c r="H78" s="42"/>
      <c r="I78" s="43"/>
    </row>
    <row r="79" spans="1:12">
      <c r="A79" s="59">
        <v>1</v>
      </c>
      <c r="B79" s="31" t="s">
        <v>20</v>
      </c>
      <c r="C79" s="64">
        <f t="shared" ref="C79:C92" si="15">I6</f>
        <v>7</v>
      </c>
      <c r="D79" s="61">
        <v>1</v>
      </c>
      <c r="E79" s="37" t="s">
        <v>41</v>
      </c>
      <c r="F79" s="63">
        <f t="shared" ref="F79:F89" si="16">I33</f>
        <v>8</v>
      </c>
      <c r="G79" s="44"/>
      <c r="H79" s="43"/>
      <c r="I79" s="45"/>
    </row>
    <row r="80" spans="1:12">
      <c r="A80" s="59">
        <v>2</v>
      </c>
      <c r="B80" s="31" t="s">
        <v>21</v>
      </c>
      <c r="C80" s="64">
        <f t="shared" si="15"/>
        <v>7</v>
      </c>
      <c r="D80" s="61">
        <v>2</v>
      </c>
      <c r="E80" s="37" t="s">
        <v>42</v>
      </c>
      <c r="F80" s="63">
        <f t="shared" si="16"/>
        <v>8</v>
      </c>
      <c r="G80" s="44"/>
      <c r="H80" s="43"/>
      <c r="I80" s="46"/>
    </row>
    <row r="81" spans="1:9">
      <c r="A81" s="59">
        <v>3</v>
      </c>
      <c r="B81" s="31" t="s">
        <v>22</v>
      </c>
      <c r="C81" s="64">
        <f t="shared" si="15"/>
        <v>7</v>
      </c>
      <c r="D81" s="61">
        <v>3</v>
      </c>
      <c r="E81" s="37" t="s">
        <v>43</v>
      </c>
      <c r="F81" s="63">
        <f t="shared" si="16"/>
        <v>8</v>
      </c>
      <c r="G81" s="44"/>
      <c r="H81" s="43"/>
      <c r="I81" s="46"/>
    </row>
    <row r="82" spans="1:9">
      <c r="A82" s="59">
        <v>4</v>
      </c>
      <c r="B82" s="31" t="s">
        <v>23</v>
      </c>
      <c r="C82" s="64">
        <f t="shared" si="15"/>
        <v>7</v>
      </c>
      <c r="D82" s="61">
        <v>4</v>
      </c>
      <c r="E82" s="37" t="s">
        <v>44</v>
      </c>
      <c r="F82" s="63">
        <f t="shared" si="16"/>
        <v>8</v>
      </c>
      <c r="G82" s="44"/>
      <c r="H82" s="43"/>
      <c r="I82" s="46"/>
    </row>
    <row r="83" spans="1:9">
      <c r="A83" s="59">
        <v>5</v>
      </c>
      <c r="B83" s="31" t="s">
        <v>24</v>
      </c>
      <c r="C83" s="64">
        <f t="shared" si="15"/>
        <v>7</v>
      </c>
      <c r="D83" s="61">
        <v>5</v>
      </c>
      <c r="E83" s="37" t="s">
        <v>45</v>
      </c>
      <c r="F83" s="63">
        <f t="shared" si="16"/>
        <v>8</v>
      </c>
      <c r="G83" s="44"/>
      <c r="H83" s="43"/>
      <c r="I83" s="46"/>
    </row>
    <row r="84" spans="1:9">
      <c r="A84" s="59">
        <v>6</v>
      </c>
      <c r="B84" s="31" t="s">
        <v>25</v>
      </c>
      <c r="C84" s="64">
        <f t="shared" si="15"/>
        <v>7</v>
      </c>
      <c r="D84" s="61">
        <v>6</v>
      </c>
      <c r="E84" s="37" t="s">
        <v>46</v>
      </c>
      <c r="F84" s="63">
        <f t="shared" si="16"/>
        <v>8</v>
      </c>
      <c r="G84" s="43"/>
      <c r="H84" s="43"/>
      <c r="I84" s="46"/>
    </row>
    <row r="85" spans="1:9">
      <c r="A85" s="59">
        <v>7</v>
      </c>
      <c r="B85" s="31" t="s">
        <v>26</v>
      </c>
      <c r="C85" s="64">
        <f t="shared" si="15"/>
        <v>7</v>
      </c>
      <c r="D85" s="61">
        <v>7</v>
      </c>
      <c r="E85" s="37" t="s">
        <v>47</v>
      </c>
      <c r="F85" s="63">
        <f t="shared" si="16"/>
        <v>8</v>
      </c>
      <c r="G85" s="43"/>
      <c r="H85" s="43"/>
      <c r="I85" s="46"/>
    </row>
    <row r="86" spans="1:9">
      <c r="A86" s="59">
        <v>8</v>
      </c>
      <c r="B86" s="31" t="s">
        <v>54</v>
      </c>
      <c r="C86" s="64">
        <f t="shared" si="15"/>
        <v>7</v>
      </c>
      <c r="D86" s="61">
        <v>8</v>
      </c>
      <c r="E86" s="37" t="s">
        <v>48</v>
      </c>
      <c r="F86" s="63">
        <f t="shared" si="16"/>
        <v>8</v>
      </c>
    </row>
    <row r="87" spans="1:9">
      <c r="A87" s="59">
        <v>9</v>
      </c>
      <c r="B87" s="31" t="s">
        <v>27</v>
      </c>
      <c r="C87" s="64">
        <f t="shared" si="15"/>
        <v>7</v>
      </c>
      <c r="D87" s="61">
        <v>9</v>
      </c>
      <c r="E87" s="37" t="s">
        <v>49</v>
      </c>
      <c r="F87" s="63">
        <f t="shared" si="16"/>
        <v>8</v>
      </c>
    </row>
    <row r="88" spans="1:9">
      <c r="A88" s="59">
        <v>10</v>
      </c>
      <c r="B88" s="31" t="s">
        <v>28</v>
      </c>
      <c r="C88" s="64">
        <f t="shared" si="15"/>
        <v>7</v>
      </c>
      <c r="D88" s="61">
        <v>10</v>
      </c>
      <c r="E88" s="37" t="s">
        <v>50</v>
      </c>
      <c r="F88" s="63">
        <f t="shared" si="16"/>
        <v>8</v>
      </c>
    </row>
    <row r="89" spans="1:9">
      <c r="A89" s="59">
        <v>11</v>
      </c>
      <c r="B89" s="31" t="s">
        <v>29</v>
      </c>
      <c r="C89" s="64">
        <f t="shared" si="15"/>
        <v>7</v>
      </c>
      <c r="D89" s="61">
        <v>11</v>
      </c>
      <c r="E89" s="37" t="s">
        <v>51</v>
      </c>
      <c r="F89" s="63">
        <f t="shared" si="16"/>
        <v>8</v>
      </c>
    </row>
    <row r="90" spans="1:9">
      <c r="A90" s="59">
        <v>12</v>
      </c>
      <c r="B90" s="31" t="s">
        <v>30</v>
      </c>
      <c r="C90" s="64">
        <f t="shared" si="15"/>
        <v>7</v>
      </c>
      <c r="D90" s="61">
        <v>12</v>
      </c>
      <c r="E90" s="37" t="s">
        <v>66</v>
      </c>
      <c r="F90" s="63">
        <f>I37</f>
        <v>8</v>
      </c>
    </row>
    <row r="91" spans="1:9">
      <c r="A91" s="59">
        <v>13</v>
      </c>
      <c r="B91" s="31" t="s">
        <v>31</v>
      </c>
      <c r="C91" s="64">
        <f t="shared" si="15"/>
        <v>7</v>
      </c>
    </row>
    <row r="92" spans="1:9">
      <c r="A92" s="59">
        <v>14</v>
      </c>
      <c r="B92" s="31" t="s">
        <v>32</v>
      </c>
      <c r="C92" s="64">
        <f t="shared" si="15"/>
        <v>7</v>
      </c>
    </row>
    <row r="93" spans="1:9">
      <c r="A93" s="59">
        <v>15</v>
      </c>
      <c r="B93" s="31" t="s">
        <v>33</v>
      </c>
      <c r="C93" s="64">
        <f t="shared" ref="C93:C100" si="17">I19</f>
        <v>7</v>
      </c>
    </row>
    <row r="94" spans="1:9">
      <c r="A94" s="59">
        <v>16</v>
      </c>
      <c r="B94" s="31" t="s">
        <v>34</v>
      </c>
      <c r="C94" s="64">
        <f t="shared" si="17"/>
        <v>7</v>
      </c>
    </row>
    <row r="95" spans="1:9">
      <c r="A95" s="59">
        <v>17</v>
      </c>
      <c r="B95" s="31" t="s">
        <v>35</v>
      </c>
      <c r="C95" s="64">
        <f t="shared" si="17"/>
        <v>7</v>
      </c>
    </row>
    <row r="96" spans="1:9">
      <c r="A96" s="59">
        <v>18</v>
      </c>
      <c r="B96" s="31" t="s">
        <v>36</v>
      </c>
      <c r="C96" s="64">
        <f t="shared" si="17"/>
        <v>7</v>
      </c>
    </row>
    <row r="97" spans="1:3">
      <c r="A97" s="59">
        <v>19</v>
      </c>
      <c r="B97" s="31" t="s">
        <v>37</v>
      </c>
      <c r="C97" s="64">
        <f t="shared" si="17"/>
        <v>7</v>
      </c>
    </row>
    <row r="98" spans="1:3">
      <c r="A98" s="59">
        <v>20</v>
      </c>
      <c r="B98" s="31" t="s">
        <v>38</v>
      </c>
      <c r="C98" s="64">
        <f t="shared" si="17"/>
        <v>7</v>
      </c>
    </row>
    <row r="99" spans="1:3">
      <c r="A99" s="59">
        <v>21</v>
      </c>
      <c r="B99" s="31" t="s">
        <v>39</v>
      </c>
      <c r="C99" s="64">
        <f t="shared" si="17"/>
        <v>7</v>
      </c>
    </row>
    <row r="100" spans="1:3">
      <c r="A100" s="59">
        <v>22</v>
      </c>
      <c r="B100" s="31" t="s">
        <v>67</v>
      </c>
      <c r="C100" s="64">
        <f t="shared" si="17"/>
        <v>7</v>
      </c>
    </row>
  </sheetData>
  <conditionalFormatting sqref="J57:J64 J68:J75">
    <cfRule type="cellIs" dxfId="5" priority="1" stopIfTrue="1" operator="greater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showRuler="0" workbookViewId="0">
      <selection sqref="A1:XFD1048576"/>
    </sheetView>
  </sheetViews>
  <sheetFormatPr baseColWidth="10" defaultRowHeight="12" x14ac:dyDescent="0"/>
  <cols>
    <col min="1" max="1" width="2.85546875" style="1" customWidth="1"/>
    <col min="2" max="2" width="12" style="1" customWidth="1"/>
    <col min="3" max="3" width="6.7109375" style="1" customWidth="1"/>
    <col min="4" max="4" width="9.7109375" style="1" customWidth="1"/>
    <col min="5" max="5" width="9.5703125" style="1" customWidth="1"/>
    <col min="6" max="7" width="9.42578125" style="1" customWidth="1"/>
    <col min="8" max="8" width="10.5703125" style="1" customWidth="1"/>
    <col min="9" max="9" width="5.42578125" style="1" customWidth="1"/>
    <col min="10" max="10" width="7.140625" style="1" customWidth="1"/>
    <col min="11" max="11" width="7.28515625" style="1" customWidth="1"/>
    <col min="12" max="12" width="7.85546875" style="1" customWidth="1"/>
    <col min="13" max="16384" width="10.7109375" style="1"/>
  </cols>
  <sheetData>
    <row r="1" spans="1:12" ht="15" customHeight="1">
      <c r="A1" s="21"/>
      <c r="B1" s="68" t="s">
        <v>2</v>
      </c>
      <c r="C1" s="21"/>
      <c r="D1" s="21"/>
      <c r="E1" s="21"/>
      <c r="F1" s="68" t="s">
        <v>8</v>
      </c>
      <c r="G1" s="21"/>
      <c r="H1" s="29" t="s">
        <v>16</v>
      </c>
      <c r="I1" s="21"/>
      <c r="J1" s="21"/>
      <c r="K1" s="21" t="s">
        <v>15</v>
      </c>
      <c r="L1" s="21"/>
    </row>
    <row r="2" spans="1:12" ht="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">
      <c r="A3" s="30" t="s">
        <v>17</v>
      </c>
      <c r="B3" s="31"/>
      <c r="C3" s="49">
        <v>1861</v>
      </c>
      <c r="D3" s="31"/>
      <c r="E3" s="51" t="s">
        <v>27</v>
      </c>
      <c r="F3" s="32"/>
      <c r="G3" s="31"/>
      <c r="H3" s="31"/>
      <c r="I3" s="32" t="s">
        <v>65</v>
      </c>
      <c r="J3" s="31"/>
      <c r="K3" s="31"/>
    </row>
    <row r="4" spans="1:12">
      <c r="A4" s="31"/>
      <c r="B4" s="31"/>
      <c r="C4" s="49" t="s">
        <v>17</v>
      </c>
      <c r="D4" s="32" t="s">
        <v>52</v>
      </c>
      <c r="E4" s="32" t="s">
        <v>58</v>
      </c>
      <c r="F4" s="32" t="s">
        <v>61</v>
      </c>
      <c r="G4" s="32"/>
      <c r="H4" s="32"/>
      <c r="I4" s="32" t="s">
        <v>4</v>
      </c>
      <c r="J4" s="31"/>
      <c r="K4" s="31"/>
    </row>
    <row r="5" spans="1:12" s="3" customFormat="1">
      <c r="A5" s="33" t="s">
        <v>0</v>
      </c>
      <c r="B5" s="33" t="s">
        <v>19</v>
      </c>
      <c r="C5" s="34" t="s">
        <v>2</v>
      </c>
      <c r="D5" s="33" t="s">
        <v>53</v>
      </c>
      <c r="E5" s="50" t="s">
        <v>59</v>
      </c>
      <c r="F5" s="50" t="s">
        <v>62</v>
      </c>
      <c r="G5" s="50" t="s">
        <v>63</v>
      </c>
      <c r="H5" s="35" t="s">
        <v>64</v>
      </c>
      <c r="I5" s="34" t="s">
        <v>3</v>
      </c>
      <c r="J5" s="33"/>
      <c r="K5" s="34" t="s">
        <v>5</v>
      </c>
    </row>
    <row r="6" spans="1:12">
      <c r="A6" s="56">
        <v>1</v>
      </c>
      <c r="B6" s="21" t="s">
        <v>20</v>
      </c>
      <c r="C6" s="57">
        <v>22</v>
      </c>
      <c r="D6" s="57"/>
      <c r="E6" s="58">
        <f>E14</f>
        <v>2</v>
      </c>
      <c r="F6" s="58">
        <v>2</v>
      </c>
      <c r="G6" s="58">
        <v>2</v>
      </c>
      <c r="H6" s="58">
        <v>1</v>
      </c>
      <c r="I6" s="57">
        <f>E6+F6+G6+H6</f>
        <v>7</v>
      </c>
      <c r="J6" s="56"/>
      <c r="K6" s="57">
        <f>C6*I6</f>
        <v>154</v>
      </c>
    </row>
    <row r="7" spans="1:12">
      <c r="A7" s="56">
        <v>2</v>
      </c>
      <c r="B7" s="21" t="s">
        <v>21</v>
      </c>
      <c r="C7" s="57">
        <v>76</v>
      </c>
      <c r="D7" s="57"/>
      <c r="E7" s="58">
        <f>E14</f>
        <v>2</v>
      </c>
      <c r="F7" s="58">
        <v>2</v>
      </c>
      <c r="G7" s="58">
        <v>2</v>
      </c>
      <c r="H7" s="58">
        <v>1</v>
      </c>
      <c r="I7" s="57">
        <f t="shared" ref="I7:I26" si="0">E7+F7+G7+H7</f>
        <v>7</v>
      </c>
      <c r="J7" s="56"/>
      <c r="K7" s="57">
        <f t="shared" ref="K7:K26" si="1">C7*I7</f>
        <v>532</v>
      </c>
    </row>
    <row r="8" spans="1:12">
      <c r="A8" s="56">
        <v>3</v>
      </c>
      <c r="B8" s="21" t="s">
        <v>22</v>
      </c>
      <c r="C8" s="57">
        <v>20</v>
      </c>
      <c r="D8" s="57"/>
      <c r="E8" s="58">
        <f>E14</f>
        <v>2</v>
      </c>
      <c r="F8" s="58">
        <v>2</v>
      </c>
      <c r="G8" s="58">
        <v>2</v>
      </c>
      <c r="H8" s="58">
        <v>1</v>
      </c>
      <c r="I8" s="57">
        <f t="shared" si="0"/>
        <v>7</v>
      </c>
      <c r="J8" s="56"/>
      <c r="K8" s="57">
        <f t="shared" si="1"/>
        <v>140</v>
      </c>
    </row>
    <row r="9" spans="1:12">
      <c r="A9" s="56">
        <v>4</v>
      </c>
      <c r="B9" s="21" t="s">
        <v>23</v>
      </c>
      <c r="C9" s="57">
        <v>91</v>
      </c>
      <c r="D9" s="57"/>
      <c r="E9" s="58">
        <f>E14</f>
        <v>2</v>
      </c>
      <c r="F9" s="58">
        <v>2</v>
      </c>
      <c r="G9" s="58">
        <v>2</v>
      </c>
      <c r="H9" s="58">
        <v>1</v>
      </c>
      <c r="I9" s="57">
        <f t="shared" si="0"/>
        <v>7</v>
      </c>
      <c r="J9" s="56"/>
      <c r="K9" s="57">
        <f t="shared" si="1"/>
        <v>637</v>
      </c>
    </row>
    <row r="10" spans="1:12">
      <c r="A10" s="56">
        <v>5</v>
      </c>
      <c r="B10" s="21" t="s">
        <v>24</v>
      </c>
      <c r="C10" s="57">
        <v>250</v>
      </c>
      <c r="D10" s="57"/>
      <c r="E10" s="58">
        <f>E14</f>
        <v>2</v>
      </c>
      <c r="F10" s="58">
        <v>2</v>
      </c>
      <c r="G10" s="58">
        <v>2</v>
      </c>
      <c r="H10" s="58">
        <v>1</v>
      </c>
      <c r="I10" s="57">
        <f t="shared" si="0"/>
        <v>7</v>
      </c>
      <c r="J10" s="56"/>
      <c r="K10" s="57">
        <f t="shared" si="1"/>
        <v>1750</v>
      </c>
    </row>
    <row r="11" spans="1:12">
      <c r="A11" s="56">
        <v>6</v>
      </c>
      <c r="B11" s="21" t="s">
        <v>25</v>
      </c>
      <c r="C11" s="57">
        <v>90</v>
      </c>
      <c r="D11" s="57"/>
      <c r="E11" s="58">
        <f>E14</f>
        <v>2</v>
      </c>
      <c r="F11" s="58">
        <v>2</v>
      </c>
      <c r="G11" s="58">
        <v>2</v>
      </c>
      <c r="H11" s="58">
        <v>1</v>
      </c>
      <c r="I11" s="57">
        <f t="shared" si="0"/>
        <v>7</v>
      </c>
      <c r="J11" s="56"/>
      <c r="K11" s="57">
        <f t="shared" si="1"/>
        <v>630</v>
      </c>
    </row>
    <row r="12" spans="1:12">
      <c r="A12" s="56">
        <v>7</v>
      </c>
      <c r="B12" s="21" t="s">
        <v>26</v>
      </c>
      <c r="C12" s="57">
        <v>210</v>
      </c>
      <c r="D12" s="57"/>
      <c r="E12" s="58">
        <f>E14</f>
        <v>2</v>
      </c>
      <c r="F12" s="58">
        <v>2</v>
      </c>
      <c r="G12" s="58">
        <v>2</v>
      </c>
      <c r="H12" s="58">
        <v>1</v>
      </c>
      <c r="I12" s="57">
        <f t="shared" si="0"/>
        <v>7</v>
      </c>
      <c r="J12" s="56"/>
      <c r="K12" s="57">
        <f t="shared" si="1"/>
        <v>1470</v>
      </c>
    </row>
    <row r="13" spans="1:12">
      <c r="A13" s="56">
        <v>8</v>
      </c>
      <c r="B13" s="21" t="s">
        <v>54</v>
      </c>
      <c r="C13" s="57">
        <v>320</v>
      </c>
      <c r="D13" s="57">
        <v>40</v>
      </c>
      <c r="E13" s="58">
        <f>E14</f>
        <v>2</v>
      </c>
      <c r="F13" s="58">
        <v>2</v>
      </c>
      <c r="G13" s="58">
        <v>2</v>
      </c>
      <c r="H13" s="58">
        <v>1</v>
      </c>
      <c r="I13" s="57">
        <f t="shared" si="0"/>
        <v>7</v>
      </c>
      <c r="J13" s="56"/>
      <c r="K13" s="57">
        <f t="shared" si="1"/>
        <v>2240</v>
      </c>
    </row>
    <row r="14" spans="1:12">
      <c r="A14" s="56">
        <v>9</v>
      </c>
      <c r="B14" s="21" t="s">
        <v>27</v>
      </c>
      <c r="C14" s="57">
        <v>360</v>
      </c>
      <c r="D14" s="57"/>
      <c r="E14" s="52">
        <v>2</v>
      </c>
      <c r="F14" s="58">
        <v>2</v>
      </c>
      <c r="G14" s="58">
        <v>2</v>
      </c>
      <c r="H14" s="58">
        <v>1</v>
      </c>
      <c r="I14" s="57">
        <f t="shared" si="0"/>
        <v>7</v>
      </c>
      <c r="J14" s="56"/>
      <c r="K14" s="57">
        <f t="shared" si="1"/>
        <v>2520</v>
      </c>
    </row>
    <row r="15" spans="1:12">
      <c r="A15" s="56">
        <v>10</v>
      </c>
      <c r="B15" s="21" t="s">
        <v>28</v>
      </c>
      <c r="C15" s="57">
        <v>88</v>
      </c>
      <c r="D15" s="57"/>
      <c r="E15" s="58">
        <f>E14</f>
        <v>2</v>
      </c>
      <c r="F15" s="58">
        <v>2</v>
      </c>
      <c r="G15" s="58">
        <v>2</v>
      </c>
      <c r="H15" s="58">
        <v>1</v>
      </c>
      <c r="I15" s="57">
        <f t="shared" si="0"/>
        <v>7</v>
      </c>
      <c r="J15" s="56"/>
      <c r="K15" s="57">
        <f t="shared" si="1"/>
        <v>616</v>
      </c>
    </row>
    <row r="16" spans="1:12">
      <c r="A16" s="56">
        <v>11</v>
      </c>
      <c r="B16" s="21" t="s">
        <v>29</v>
      </c>
      <c r="C16" s="57">
        <v>430</v>
      </c>
      <c r="D16" s="57"/>
      <c r="E16" s="58">
        <f>E14</f>
        <v>2</v>
      </c>
      <c r="F16" s="58">
        <v>2</v>
      </c>
      <c r="G16" s="58">
        <v>2</v>
      </c>
      <c r="H16" s="58">
        <v>1</v>
      </c>
      <c r="I16" s="57">
        <f t="shared" si="0"/>
        <v>7</v>
      </c>
      <c r="J16" s="56"/>
      <c r="K16" s="57">
        <f t="shared" si="1"/>
        <v>3010</v>
      </c>
    </row>
    <row r="17" spans="1:11">
      <c r="A17" s="56">
        <v>12</v>
      </c>
      <c r="B17" s="21" t="s">
        <v>30</v>
      </c>
      <c r="C17" s="57">
        <v>53</v>
      </c>
      <c r="D17" s="57"/>
      <c r="E17" s="58">
        <f>E14</f>
        <v>2</v>
      </c>
      <c r="F17" s="58">
        <v>2</v>
      </c>
      <c r="G17" s="58">
        <v>2</v>
      </c>
      <c r="H17" s="58">
        <v>1</v>
      </c>
      <c r="I17" s="57">
        <f t="shared" si="0"/>
        <v>7</v>
      </c>
      <c r="J17" s="56"/>
      <c r="K17" s="57">
        <f t="shared" si="1"/>
        <v>371</v>
      </c>
    </row>
    <row r="18" spans="1:11">
      <c r="A18" s="56">
        <v>13</v>
      </c>
      <c r="B18" s="21" t="s">
        <v>31</v>
      </c>
      <c r="C18" s="57">
        <v>25</v>
      </c>
      <c r="D18" s="57"/>
      <c r="E18" s="58">
        <f>E14</f>
        <v>2</v>
      </c>
      <c r="F18" s="58">
        <v>2</v>
      </c>
      <c r="G18" s="58">
        <v>2</v>
      </c>
      <c r="H18" s="58">
        <v>1</v>
      </c>
      <c r="I18" s="57">
        <f t="shared" si="0"/>
        <v>7</v>
      </c>
      <c r="J18" s="56"/>
      <c r="K18" s="57">
        <f t="shared" si="1"/>
        <v>175</v>
      </c>
    </row>
    <row r="19" spans="1:11">
      <c r="A19" s="56">
        <v>14</v>
      </c>
      <c r="B19" s="21" t="s">
        <v>32</v>
      </c>
      <c r="C19" s="57">
        <v>133</v>
      </c>
      <c r="D19" s="57"/>
      <c r="E19" s="58">
        <f>E14</f>
        <v>2</v>
      </c>
      <c r="F19" s="58">
        <v>2</v>
      </c>
      <c r="G19" s="58">
        <v>2</v>
      </c>
      <c r="H19" s="58">
        <v>1</v>
      </c>
      <c r="I19" s="57">
        <f t="shared" si="0"/>
        <v>7</v>
      </c>
      <c r="J19" s="56"/>
      <c r="K19" s="57">
        <f t="shared" si="1"/>
        <v>931</v>
      </c>
    </row>
    <row r="20" spans="1:11">
      <c r="A20" s="56">
        <v>15</v>
      </c>
      <c r="B20" s="21" t="s">
        <v>33</v>
      </c>
      <c r="C20" s="57">
        <v>28</v>
      </c>
      <c r="D20" s="57"/>
      <c r="E20" s="58">
        <f>E14</f>
        <v>2</v>
      </c>
      <c r="F20" s="58">
        <v>2</v>
      </c>
      <c r="G20" s="58">
        <v>2</v>
      </c>
      <c r="H20" s="58">
        <v>1</v>
      </c>
      <c r="I20" s="57">
        <f t="shared" si="0"/>
        <v>7</v>
      </c>
      <c r="J20" s="56"/>
      <c r="K20" s="57">
        <f t="shared" si="1"/>
        <v>196</v>
      </c>
    </row>
    <row r="21" spans="1:11">
      <c r="A21" s="56">
        <v>16</v>
      </c>
      <c r="B21" s="21" t="s">
        <v>34</v>
      </c>
      <c r="C21" s="57">
        <v>31</v>
      </c>
      <c r="D21" s="57"/>
      <c r="E21" s="58">
        <f>E14</f>
        <v>2</v>
      </c>
      <c r="F21" s="58">
        <v>2</v>
      </c>
      <c r="G21" s="58">
        <v>2</v>
      </c>
      <c r="H21" s="58">
        <v>1</v>
      </c>
      <c r="I21" s="57">
        <f t="shared" si="0"/>
        <v>7</v>
      </c>
      <c r="J21" s="56"/>
      <c r="K21" s="57">
        <f t="shared" si="1"/>
        <v>217</v>
      </c>
    </row>
    <row r="22" spans="1:11">
      <c r="A22" s="56">
        <v>17</v>
      </c>
      <c r="B22" s="21" t="s">
        <v>35</v>
      </c>
      <c r="C22" s="57">
        <v>60</v>
      </c>
      <c r="D22" s="57"/>
      <c r="E22" s="58">
        <f>E14</f>
        <v>2</v>
      </c>
      <c r="F22" s="58">
        <v>2</v>
      </c>
      <c r="G22" s="58">
        <v>2</v>
      </c>
      <c r="H22" s="58">
        <v>1</v>
      </c>
      <c r="I22" s="57">
        <f t="shared" si="0"/>
        <v>7</v>
      </c>
      <c r="J22" s="56"/>
      <c r="K22" s="57">
        <f t="shared" si="1"/>
        <v>420</v>
      </c>
    </row>
    <row r="23" spans="1:11">
      <c r="A23" s="56">
        <v>18</v>
      </c>
      <c r="B23" s="21" t="s">
        <v>36</v>
      </c>
      <c r="C23" s="57">
        <v>12</v>
      </c>
      <c r="D23" s="57"/>
      <c r="E23" s="58">
        <f>E14</f>
        <v>2</v>
      </c>
      <c r="F23" s="58">
        <v>2</v>
      </c>
      <c r="G23" s="58">
        <v>2</v>
      </c>
      <c r="H23" s="58">
        <v>1</v>
      </c>
      <c r="I23" s="57">
        <f t="shared" si="0"/>
        <v>7</v>
      </c>
      <c r="J23" s="56"/>
      <c r="K23" s="57">
        <f t="shared" si="1"/>
        <v>84</v>
      </c>
    </row>
    <row r="24" spans="1:11">
      <c r="A24" s="56">
        <v>19</v>
      </c>
      <c r="B24" s="21" t="s">
        <v>37</v>
      </c>
      <c r="C24" s="57">
        <v>60</v>
      </c>
      <c r="D24" s="57"/>
      <c r="E24" s="58">
        <f>E14</f>
        <v>2</v>
      </c>
      <c r="F24" s="58">
        <v>2</v>
      </c>
      <c r="G24" s="58">
        <v>2</v>
      </c>
      <c r="H24" s="58">
        <v>1</v>
      </c>
      <c r="I24" s="57">
        <f t="shared" si="0"/>
        <v>7</v>
      </c>
      <c r="J24" s="56"/>
      <c r="K24" s="57">
        <f t="shared" si="1"/>
        <v>420</v>
      </c>
    </row>
    <row r="25" spans="1:11">
      <c r="A25" s="56">
        <v>20</v>
      </c>
      <c r="B25" s="21" t="s">
        <v>38</v>
      </c>
      <c r="C25" s="57">
        <v>70</v>
      </c>
      <c r="D25" s="57"/>
      <c r="E25" s="58">
        <f>E14</f>
        <v>2</v>
      </c>
      <c r="F25" s="58">
        <v>2</v>
      </c>
      <c r="G25" s="58">
        <v>2</v>
      </c>
      <c r="H25" s="58">
        <v>1</v>
      </c>
      <c r="I25" s="57">
        <f t="shared" si="0"/>
        <v>7</v>
      </c>
      <c r="J25" s="56"/>
      <c r="K25" s="57">
        <f t="shared" si="1"/>
        <v>490</v>
      </c>
    </row>
    <row r="26" spans="1:11">
      <c r="A26" s="56">
        <v>21</v>
      </c>
      <c r="B26" s="21" t="s">
        <v>39</v>
      </c>
      <c r="C26" s="57">
        <v>110</v>
      </c>
      <c r="D26" s="57"/>
      <c r="E26" s="58">
        <f>E14</f>
        <v>2</v>
      </c>
      <c r="F26" s="58">
        <v>2</v>
      </c>
      <c r="G26" s="58">
        <v>2</v>
      </c>
      <c r="H26" s="58">
        <v>1</v>
      </c>
      <c r="I26" s="57">
        <f t="shared" si="0"/>
        <v>7</v>
      </c>
      <c r="J26" s="56"/>
      <c r="K26" s="57">
        <f t="shared" si="1"/>
        <v>770</v>
      </c>
    </row>
    <row r="27" spans="1:11">
      <c r="J27" s="7"/>
    </row>
    <row r="28" spans="1:11">
      <c r="B28" s="6" t="s">
        <v>1</v>
      </c>
      <c r="C28" s="4">
        <f>SUM(C6:C26)</f>
        <v>2539</v>
      </c>
      <c r="D28" s="17">
        <f>SUM(D6:D26)</f>
        <v>40</v>
      </c>
      <c r="E28" s="17">
        <f t="shared" ref="E28:I28" si="2">SUM(E6:E9)</f>
        <v>8</v>
      </c>
      <c r="F28" s="17">
        <f>SUM(F6:F26)</f>
        <v>42</v>
      </c>
      <c r="G28" s="17">
        <f>SUM(G6:G26)</f>
        <v>42</v>
      </c>
      <c r="H28" s="17">
        <f>SUM(H6:H26)</f>
        <v>21</v>
      </c>
      <c r="I28" s="15">
        <f t="shared" si="2"/>
        <v>28</v>
      </c>
      <c r="J28" s="7"/>
      <c r="K28" s="9">
        <f>SUM(K6:K26)</f>
        <v>17773</v>
      </c>
    </row>
    <row r="29" spans="1:11" ht="8" customHeight="1"/>
    <row r="30" spans="1:11" ht="17" customHeight="1">
      <c r="A30" s="36" t="s">
        <v>18</v>
      </c>
      <c r="B30" s="37"/>
      <c r="C30" s="38">
        <v>1861</v>
      </c>
      <c r="D30" s="37"/>
      <c r="E30" s="38" t="s">
        <v>60</v>
      </c>
      <c r="F30" s="37"/>
      <c r="G30" s="38" t="s">
        <v>60</v>
      </c>
      <c r="H30" s="37"/>
      <c r="I30" s="38" t="s">
        <v>65</v>
      </c>
      <c r="J30" s="37"/>
      <c r="K30" s="37"/>
    </row>
    <row r="31" spans="1:11">
      <c r="A31" s="37"/>
      <c r="B31" s="37"/>
      <c r="C31" s="38" t="s">
        <v>55</v>
      </c>
      <c r="D31" s="38" t="s">
        <v>56</v>
      </c>
      <c r="E31" s="38" t="s">
        <v>58</v>
      </c>
      <c r="F31" s="38" t="s">
        <v>61</v>
      </c>
      <c r="G31" s="38" t="s">
        <v>68</v>
      </c>
      <c r="H31" s="38"/>
      <c r="I31" s="38" t="s">
        <v>4</v>
      </c>
      <c r="J31" s="37"/>
      <c r="K31" s="37"/>
    </row>
    <row r="32" spans="1:11" s="3" customFormat="1">
      <c r="A32" s="39" t="s">
        <v>0</v>
      </c>
      <c r="B32" s="39" t="s">
        <v>40</v>
      </c>
      <c r="C32" s="40" t="s">
        <v>2</v>
      </c>
      <c r="D32" s="40" t="s">
        <v>53</v>
      </c>
      <c r="E32" s="40" t="s">
        <v>59</v>
      </c>
      <c r="F32" s="54" t="s">
        <v>62</v>
      </c>
      <c r="G32" s="54" t="s">
        <v>63</v>
      </c>
      <c r="H32" s="55" t="s">
        <v>64</v>
      </c>
      <c r="I32" s="40" t="s">
        <v>3</v>
      </c>
      <c r="J32" s="39"/>
      <c r="K32" s="40" t="s">
        <v>5</v>
      </c>
    </row>
    <row r="33" spans="1:13">
      <c r="A33" s="56">
        <v>1</v>
      </c>
      <c r="B33" s="21" t="s">
        <v>41</v>
      </c>
      <c r="C33" s="57">
        <v>70</v>
      </c>
      <c r="D33" s="57"/>
      <c r="E33" s="58">
        <f>E38</f>
        <v>2</v>
      </c>
      <c r="F33" s="58">
        <v>1</v>
      </c>
      <c r="G33" s="58">
        <f>G38</f>
        <v>2</v>
      </c>
      <c r="H33" s="58">
        <v>3</v>
      </c>
      <c r="I33" s="57">
        <f>E33+F33+G33+H33</f>
        <v>8</v>
      </c>
      <c r="J33" s="56"/>
      <c r="K33" s="57">
        <f>C33*I33</f>
        <v>560</v>
      </c>
      <c r="L33" s="10"/>
      <c r="M33" s="16"/>
    </row>
    <row r="34" spans="1:13">
      <c r="A34" s="56">
        <v>2</v>
      </c>
      <c r="B34" s="21" t="s">
        <v>42</v>
      </c>
      <c r="C34" s="57">
        <v>120</v>
      </c>
      <c r="D34" s="57"/>
      <c r="E34" s="58">
        <f>E38</f>
        <v>2</v>
      </c>
      <c r="F34" s="58">
        <v>1</v>
      </c>
      <c r="G34" s="58">
        <f>G38</f>
        <v>2</v>
      </c>
      <c r="H34" s="58">
        <v>3</v>
      </c>
      <c r="I34" s="57">
        <f t="shared" ref="I34:I43" si="3">E34+F34+G34+H34</f>
        <v>8</v>
      </c>
      <c r="J34" s="56"/>
      <c r="K34" s="57">
        <f t="shared" ref="K34:K43" si="4">C34*I34</f>
        <v>960</v>
      </c>
      <c r="L34" s="10"/>
      <c r="M34" s="16"/>
    </row>
    <row r="35" spans="1:13">
      <c r="A35" s="56">
        <v>3</v>
      </c>
      <c r="B35" s="21" t="s">
        <v>43</v>
      </c>
      <c r="C35" s="57">
        <v>120</v>
      </c>
      <c r="D35" s="57"/>
      <c r="E35" s="58">
        <f>E38</f>
        <v>2</v>
      </c>
      <c r="F35" s="58">
        <v>1</v>
      </c>
      <c r="G35" s="58">
        <f>G38</f>
        <v>2</v>
      </c>
      <c r="H35" s="58">
        <v>3</v>
      </c>
      <c r="I35" s="57">
        <f t="shared" si="3"/>
        <v>8</v>
      </c>
      <c r="J35" s="56"/>
      <c r="K35" s="57">
        <f t="shared" si="4"/>
        <v>960</v>
      </c>
      <c r="L35" s="10"/>
      <c r="M35" s="16"/>
    </row>
    <row r="36" spans="1:13">
      <c r="A36" s="56">
        <v>4</v>
      </c>
      <c r="B36" s="21" t="s">
        <v>44</v>
      </c>
      <c r="C36" s="57">
        <v>120</v>
      </c>
      <c r="D36" s="21"/>
      <c r="E36" s="58">
        <f>E38</f>
        <v>2</v>
      </c>
      <c r="F36" s="58">
        <v>1</v>
      </c>
      <c r="G36" s="58">
        <f>G38</f>
        <v>2</v>
      </c>
      <c r="H36" s="58">
        <v>3</v>
      </c>
      <c r="I36" s="57">
        <f t="shared" si="3"/>
        <v>8</v>
      </c>
      <c r="J36" s="56"/>
      <c r="K36" s="57">
        <f t="shared" si="4"/>
        <v>960</v>
      </c>
      <c r="L36" s="10"/>
      <c r="M36" s="16"/>
    </row>
    <row r="37" spans="1:13">
      <c r="A37" s="56">
        <v>5</v>
      </c>
      <c r="B37" s="21" t="s">
        <v>57</v>
      </c>
      <c r="C37" s="57">
        <v>120</v>
      </c>
      <c r="D37" s="57">
        <v>40</v>
      </c>
      <c r="E37" s="58">
        <f>E38</f>
        <v>2</v>
      </c>
      <c r="F37" s="58">
        <v>1</v>
      </c>
      <c r="G37" s="58">
        <f>G38</f>
        <v>2</v>
      </c>
      <c r="H37" s="58">
        <v>3</v>
      </c>
      <c r="I37" s="57">
        <f t="shared" si="3"/>
        <v>8</v>
      </c>
      <c r="J37" s="56"/>
      <c r="K37" s="57">
        <f t="shared" si="4"/>
        <v>960</v>
      </c>
    </row>
    <row r="38" spans="1:13">
      <c r="A38" s="56">
        <v>6</v>
      </c>
      <c r="B38" s="21" t="s">
        <v>46</v>
      </c>
      <c r="C38" s="57">
        <v>120</v>
      </c>
      <c r="D38" s="57"/>
      <c r="E38" s="53">
        <v>2</v>
      </c>
      <c r="F38" s="58">
        <v>1</v>
      </c>
      <c r="G38" s="53">
        <v>2</v>
      </c>
      <c r="H38" s="58">
        <v>3</v>
      </c>
      <c r="I38" s="57">
        <f t="shared" si="3"/>
        <v>8</v>
      </c>
      <c r="J38" s="56"/>
      <c r="K38" s="57">
        <f t="shared" si="4"/>
        <v>960</v>
      </c>
    </row>
    <row r="39" spans="1:13">
      <c r="A39" s="56">
        <v>7</v>
      </c>
      <c r="B39" s="21" t="s">
        <v>47</v>
      </c>
      <c r="C39" s="57">
        <v>100</v>
      </c>
      <c r="D39" s="57"/>
      <c r="E39" s="58">
        <f>E38</f>
        <v>2</v>
      </c>
      <c r="F39" s="58">
        <v>1</v>
      </c>
      <c r="G39" s="58">
        <f>G38</f>
        <v>2</v>
      </c>
      <c r="H39" s="58">
        <v>3</v>
      </c>
      <c r="I39" s="57">
        <f t="shared" si="3"/>
        <v>8</v>
      </c>
      <c r="J39" s="56"/>
      <c r="K39" s="57">
        <f t="shared" si="4"/>
        <v>800</v>
      </c>
    </row>
    <row r="40" spans="1:13">
      <c r="A40" s="56">
        <v>8</v>
      </c>
      <c r="B40" s="21" t="s">
        <v>48</v>
      </c>
      <c r="C40" s="57">
        <v>15</v>
      </c>
      <c r="D40" s="57"/>
      <c r="E40" s="58">
        <f>E38</f>
        <v>2</v>
      </c>
      <c r="F40" s="58">
        <v>1</v>
      </c>
      <c r="G40" s="58">
        <f>G38</f>
        <v>2</v>
      </c>
      <c r="H40" s="58">
        <v>3</v>
      </c>
      <c r="I40" s="57">
        <f t="shared" si="3"/>
        <v>8</v>
      </c>
      <c r="J40" s="56"/>
      <c r="K40" s="57">
        <f t="shared" si="4"/>
        <v>120</v>
      </c>
    </row>
    <row r="41" spans="1:13">
      <c r="A41" s="56">
        <v>9</v>
      </c>
      <c r="B41" s="21" t="s">
        <v>49</v>
      </c>
      <c r="C41" s="57">
        <v>162</v>
      </c>
      <c r="D41" s="57"/>
      <c r="E41" s="58">
        <f>E38</f>
        <v>2</v>
      </c>
      <c r="F41" s="58">
        <v>1</v>
      </c>
      <c r="G41" s="58">
        <f>G38</f>
        <v>2</v>
      </c>
      <c r="H41" s="58">
        <v>3</v>
      </c>
      <c r="I41" s="57">
        <f t="shared" si="3"/>
        <v>8</v>
      </c>
      <c r="J41" s="56"/>
      <c r="K41" s="57">
        <f t="shared" si="4"/>
        <v>1296</v>
      </c>
    </row>
    <row r="42" spans="1:13">
      <c r="A42" s="56">
        <v>10</v>
      </c>
      <c r="B42" s="21" t="s">
        <v>50</v>
      </c>
      <c r="C42" s="57">
        <v>125</v>
      </c>
      <c r="D42" s="57"/>
      <c r="E42" s="58">
        <f>E38</f>
        <v>2</v>
      </c>
      <c r="F42" s="58">
        <v>1</v>
      </c>
      <c r="G42" s="58">
        <f>G38</f>
        <v>2</v>
      </c>
      <c r="H42" s="58">
        <v>3</v>
      </c>
      <c r="I42" s="57">
        <f t="shared" si="3"/>
        <v>8</v>
      </c>
      <c r="J42" s="56"/>
      <c r="K42" s="57">
        <f t="shared" si="4"/>
        <v>1000</v>
      </c>
    </row>
    <row r="43" spans="1:13">
      <c r="A43" s="56">
        <v>11</v>
      </c>
      <c r="B43" s="21" t="s">
        <v>51</v>
      </c>
      <c r="C43" s="57">
        <v>120</v>
      </c>
      <c r="D43" s="57"/>
      <c r="E43" s="58">
        <f>E38</f>
        <v>2</v>
      </c>
      <c r="F43" s="58">
        <v>1</v>
      </c>
      <c r="G43" s="58">
        <f>G38</f>
        <v>2</v>
      </c>
      <c r="H43" s="58">
        <v>3</v>
      </c>
      <c r="I43" s="57">
        <f t="shared" si="3"/>
        <v>8</v>
      </c>
      <c r="J43" s="56"/>
      <c r="K43" s="57">
        <f t="shared" si="4"/>
        <v>960</v>
      </c>
    </row>
    <row r="44" spans="1:13">
      <c r="J44" s="7"/>
    </row>
    <row r="45" spans="1:13">
      <c r="B45" s="6" t="s">
        <v>1</v>
      </c>
      <c r="C45" s="4">
        <f t="shared" ref="C45:I45" si="5">SUM(C33:C43)</f>
        <v>1192</v>
      </c>
      <c r="D45" s="4">
        <f t="shared" si="5"/>
        <v>40</v>
      </c>
      <c r="E45" s="17">
        <f t="shared" si="5"/>
        <v>22</v>
      </c>
      <c r="F45" s="17">
        <f t="shared" si="5"/>
        <v>11</v>
      </c>
      <c r="G45" s="17">
        <f t="shared" si="5"/>
        <v>22</v>
      </c>
      <c r="H45" s="17">
        <f t="shared" si="5"/>
        <v>33</v>
      </c>
      <c r="I45" s="9">
        <f t="shared" si="5"/>
        <v>88</v>
      </c>
      <c r="J45" s="8"/>
      <c r="K45" s="9">
        <f>SUM(K33:K43)</f>
        <v>9536</v>
      </c>
    </row>
    <row r="46" spans="1:13">
      <c r="A46" s="21"/>
      <c r="B46" s="20" t="s">
        <v>6</v>
      </c>
      <c r="C46" s="21"/>
      <c r="D46" s="21"/>
      <c r="E46" s="21"/>
    </row>
    <row r="47" spans="1:13">
      <c r="A47" s="21"/>
      <c r="B47" s="21"/>
      <c r="C47" s="22" t="s">
        <v>7</v>
      </c>
      <c r="D47" s="22" t="s">
        <v>4</v>
      </c>
      <c r="E47" s="22" t="s">
        <v>5</v>
      </c>
      <c r="G47" s="42"/>
      <c r="H47" s="43"/>
    </row>
    <row r="48" spans="1:13">
      <c r="A48" s="59">
        <v>1</v>
      </c>
      <c r="B48" s="31" t="s">
        <v>17</v>
      </c>
      <c r="C48" s="60">
        <v>1000</v>
      </c>
      <c r="D48" s="59">
        <v>10</v>
      </c>
      <c r="E48" s="60">
        <f t="shared" ref="E48:E49" si="6">D48*C48</f>
        <v>10000</v>
      </c>
      <c r="G48" s="69" t="s">
        <v>74</v>
      </c>
      <c r="H48" s="71"/>
      <c r="I48" s="72"/>
      <c r="J48" s="72"/>
      <c r="K48" s="72"/>
      <c r="L48" s="72"/>
    </row>
    <row r="49" spans="1:12">
      <c r="A49" s="61">
        <v>2</v>
      </c>
      <c r="B49" s="37" t="s">
        <v>18</v>
      </c>
      <c r="C49" s="37">
        <v>100</v>
      </c>
      <c r="D49" s="61">
        <v>7</v>
      </c>
      <c r="E49" s="62">
        <f t="shared" si="6"/>
        <v>700</v>
      </c>
      <c r="G49" s="70" t="s">
        <v>75</v>
      </c>
      <c r="H49" s="73"/>
      <c r="I49" s="72"/>
      <c r="J49" s="72"/>
      <c r="K49" s="72"/>
      <c r="L49" s="72"/>
    </row>
    <row r="50" spans="1:12">
      <c r="A50" s="2"/>
      <c r="D50" s="2"/>
      <c r="E50" s="4"/>
      <c r="G50" s="47"/>
      <c r="H50" s="48"/>
    </row>
    <row r="51" spans="1:12">
      <c r="A51" s="2"/>
      <c r="D51" s="2"/>
      <c r="E51" s="4"/>
      <c r="G51" s="47"/>
      <c r="H51" s="48"/>
    </row>
    <row r="52" spans="1:12">
      <c r="A52" s="2"/>
      <c r="D52" s="2"/>
      <c r="E52" s="4"/>
      <c r="G52" s="47"/>
      <c r="H52" s="48"/>
    </row>
    <row r="53" spans="1:12">
      <c r="A53" s="2"/>
      <c r="D53" s="2"/>
      <c r="E53" s="65" t="s">
        <v>71</v>
      </c>
      <c r="G53" s="12"/>
      <c r="H53" s="18"/>
    </row>
    <row r="54" spans="1:12">
      <c r="B54" s="67" t="s">
        <v>8</v>
      </c>
      <c r="E54" s="66" t="s">
        <v>70</v>
      </c>
      <c r="G54" s="72" t="s">
        <v>76</v>
      </c>
      <c r="H54" s="72"/>
      <c r="I54" s="72"/>
      <c r="J54" s="72"/>
      <c r="K54" s="72"/>
    </row>
    <row r="55" spans="1:12">
      <c r="G55" s="56" t="s">
        <v>73</v>
      </c>
    </row>
    <row r="56" spans="1:12">
      <c r="A56" s="23" t="s">
        <v>0</v>
      </c>
      <c r="B56" s="22" t="s">
        <v>19</v>
      </c>
      <c r="C56" s="23" t="s">
        <v>72</v>
      </c>
      <c r="D56" s="22" t="s">
        <v>9</v>
      </c>
      <c r="E56" s="22" t="s">
        <v>10</v>
      </c>
      <c r="F56" s="22" t="s">
        <v>4</v>
      </c>
      <c r="G56" s="22" t="s">
        <v>69</v>
      </c>
      <c r="H56" s="5" t="s">
        <v>2</v>
      </c>
      <c r="I56" s="5" t="s">
        <v>5</v>
      </c>
      <c r="J56" s="5" t="s">
        <v>11</v>
      </c>
      <c r="K56" s="5" t="s">
        <v>14</v>
      </c>
      <c r="L56" s="5" t="s">
        <v>12</v>
      </c>
    </row>
    <row r="57" spans="1:12">
      <c r="A57" s="24">
        <v>1</v>
      </c>
      <c r="B57" s="25" t="s">
        <v>20</v>
      </c>
      <c r="C57" s="26">
        <v>20</v>
      </c>
      <c r="D57" s="27">
        <v>7</v>
      </c>
      <c r="E57" s="28">
        <v>-1</v>
      </c>
      <c r="F57" s="11">
        <f>D57+E57</f>
        <v>6</v>
      </c>
      <c r="G57" s="19">
        <v>0.1</v>
      </c>
      <c r="H57" s="13">
        <f>C57-(C57*G57)</f>
        <v>18</v>
      </c>
      <c r="I57" s="4">
        <f>H57*F57</f>
        <v>108</v>
      </c>
      <c r="J57" s="17">
        <f>(I57/I65)*(L57)/F57</f>
        <v>-66</v>
      </c>
      <c r="K57" s="4">
        <f>C57-J57</f>
        <v>86</v>
      </c>
      <c r="L57" s="4">
        <f>I65-I76</f>
        <v>-396</v>
      </c>
    </row>
    <row r="58" spans="1:12">
      <c r="A58" s="24">
        <v>2</v>
      </c>
      <c r="B58" s="25"/>
      <c r="C58" s="26"/>
      <c r="D58" s="27"/>
      <c r="E58" s="28"/>
      <c r="F58" s="11">
        <f>D58+E58</f>
        <v>0</v>
      </c>
      <c r="G58" s="19"/>
      <c r="H58" s="13">
        <f t="shared" ref="H58:H64" si="7">C58-(C58*G58)</f>
        <v>0</v>
      </c>
      <c r="I58" s="4">
        <f t="shared" ref="I58:I64" si="8">H58*F58</f>
        <v>0</v>
      </c>
      <c r="J58" s="17" t="e">
        <f>(I58/I65)*(L57)/F58</f>
        <v>#DIV/0!</v>
      </c>
      <c r="K58" s="4" t="e">
        <f t="shared" ref="K58:K64" si="9">C58-J58</f>
        <v>#DIV/0!</v>
      </c>
    </row>
    <row r="59" spans="1:12">
      <c r="A59" s="24">
        <v>3</v>
      </c>
      <c r="B59" s="25"/>
      <c r="C59" s="26"/>
      <c r="D59" s="27"/>
      <c r="E59" s="28"/>
      <c r="F59" s="11">
        <f t="shared" ref="F59:F64" si="10">D59+E59</f>
        <v>0</v>
      </c>
      <c r="G59" s="19"/>
      <c r="H59" s="13">
        <f t="shared" si="7"/>
        <v>0</v>
      </c>
      <c r="I59" s="4">
        <f t="shared" si="8"/>
        <v>0</v>
      </c>
      <c r="J59" s="17" t="e">
        <f>(I59/I65)*(L57)/F59</f>
        <v>#DIV/0!</v>
      </c>
      <c r="K59" s="4" t="e">
        <f t="shared" si="9"/>
        <v>#DIV/0!</v>
      </c>
      <c r="L59" s="5" t="s">
        <v>13</v>
      </c>
    </row>
    <row r="60" spans="1:12">
      <c r="A60" s="24">
        <v>4</v>
      </c>
      <c r="B60" s="25"/>
      <c r="C60" s="26"/>
      <c r="D60" s="27"/>
      <c r="E60" s="28"/>
      <c r="F60" s="11">
        <f t="shared" si="10"/>
        <v>0</v>
      </c>
      <c r="G60" s="19"/>
      <c r="H60" s="13">
        <f t="shared" si="7"/>
        <v>0</v>
      </c>
      <c r="I60" s="4">
        <f t="shared" si="8"/>
        <v>0</v>
      </c>
      <c r="J60" s="17" t="e">
        <f>(I60/I65)*(L57)/F60</f>
        <v>#DIV/0!</v>
      </c>
      <c r="K60" s="4" t="e">
        <f t="shared" si="9"/>
        <v>#DIV/0!</v>
      </c>
      <c r="L60" s="4" t="e">
        <f>J65</f>
        <v>#DIV/0!</v>
      </c>
    </row>
    <row r="61" spans="1:12">
      <c r="A61" s="24">
        <v>5</v>
      </c>
      <c r="B61" s="25"/>
      <c r="C61" s="26"/>
      <c r="D61" s="27"/>
      <c r="E61" s="28"/>
      <c r="F61" s="11">
        <f t="shared" si="10"/>
        <v>0</v>
      </c>
      <c r="G61" s="19"/>
      <c r="H61" s="13">
        <f t="shared" si="7"/>
        <v>0</v>
      </c>
      <c r="I61" s="4">
        <f t="shared" si="8"/>
        <v>0</v>
      </c>
      <c r="J61" s="17" t="e">
        <f>(I61/I65)*(L57)/F61</f>
        <v>#DIV/0!</v>
      </c>
      <c r="K61" s="4" t="e">
        <f t="shared" si="9"/>
        <v>#DIV/0!</v>
      </c>
    </row>
    <row r="62" spans="1:12">
      <c r="A62" s="24">
        <v>6</v>
      </c>
      <c r="B62" s="25"/>
      <c r="C62" s="26"/>
      <c r="D62" s="27"/>
      <c r="E62" s="28"/>
      <c r="F62" s="11">
        <f t="shared" si="10"/>
        <v>0</v>
      </c>
      <c r="G62" s="19"/>
      <c r="H62" s="13">
        <f t="shared" si="7"/>
        <v>0</v>
      </c>
      <c r="I62" s="4">
        <f t="shared" si="8"/>
        <v>0</v>
      </c>
      <c r="J62" s="17" t="e">
        <f>(I62/I65)*(L57)/F62</f>
        <v>#DIV/0!</v>
      </c>
      <c r="K62" s="4" t="e">
        <f t="shared" si="9"/>
        <v>#DIV/0!</v>
      </c>
    </row>
    <row r="63" spans="1:12">
      <c r="A63" s="24">
        <v>7</v>
      </c>
      <c r="B63" s="25"/>
      <c r="C63" s="26"/>
      <c r="D63" s="27"/>
      <c r="E63" s="28"/>
      <c r="F63" s="11">
        <f t="shared" si="10"/>
        <v>0</v>
      </c>
      <c r="G63" s="19"/>
      <c r="H63" s="13">
        <f t="shared" si="7"/>
        <v>0</v>
      </c>
      <c r="I63" s="4">
        <f t="shared" si="8"/>
        <v>0</v>
      </c>
      <c r="J63" s="17" t="e">
        <f>(I63/I65)*(L57)/F63</f>
        <v>#DIV/0!</v>
      </c>
      <c r="K63" s="4" t="e">
        <f t="shared" si="9"/>
        <v>#DIV/0!</v>
      </c>
    </row>
    <row r="64" spans="1:12">
      <c r="A64" s="24">
        <v>8</v>
      </c>
      <c r="B64" s="25"/>
      <c r="C64" s="26"/>
      <c r="D64" s="27"/>
      <c r="E64" s="28"/>
      <c r="F64" s="11">
        <f t="shared" si="10"/>
        <v>0</v>
      </c>
      <c r="G64" s="19"/>
      <c r="H64" s="13">
        <f t="shared" si="7"/>
        <v>0</v>
      </c>
      <c r="I64" s="4">
        <f t="shared" si="8"/>
        <v>0</v>
      </c>
      <c r="J64" s="17" t="e">
        <f>(I64/I65)*(L57)/F64</f>
        <v>#DIV/0!</v>
      </c>
      <c r="K64" s="4" t="e">
        <f t="shared" si="9"/>
        <v>#DIV/0!</v>
      </c>
    </row>
    <row r="65" spans="1:12" ht="14">
      <c r="A65" s="2"/>
      <c r="C65" s="4"/>
      <c r="D65" s="11"/>
      <c r="E65" s="2"/>
      <c r="F65" s="11"/>
      <c r="G65" s="14" t="s">
        <v>3</v>
      </c>
      <c r="H65" s="15">
        <f>SUM(H57:H64)</f>
        <v>18</v>
      </c>
      <c r="I65" s="9">
        <f>SUM(I57:I64)</f>
        <v>108</v>
      </c>
      <c r="J65" s="9" t="e">
        <f>SUM(J57:J64)</f>
        <v>#DIV/0!</v>
      </c>
      <c r="K65"/>
    </row>
    <row r="66" spans="1:12" ht="14">
      <c r="G66" s="56" t="s">
        <v>73</v>
      </c>
      <c r="K66"/>
    </row>
    <row r="67" spans="1:12">
      <c r="A67" s="23" t="s">
        <v>0</v>
      </c>
      <c r="B67" s="22" t="s">
        <v>19</v>
      </c>
      <c r="C67" s="23" t="s">
        <v>72</v>
      </c>
      <c r="D67" s="22" t="s">
        <v>9</v>
      </c>
      <c r="E67" s="22" t="s">
        <v>10</v>
      </c>
      <c r="F67" s="22" t="s">
        <v>4</v>
      </c>
      <c r="G67" s="22" t="s">
        <v>69</v>
      </c>
      <c r="H67" s="5" t="s">
        <v>2</v>
      </c>
      <c r="I67" s="5" t="s">
        <v>5</v>
      </c>
      <c r="J67" s="5" t="s">
        <v>11</v>
      </c>
      <c r="K67" s="5" t="s">
        <v>14</v>
      </c>
      <c r="L67" s="5" t="s">
        <v>12</v>
      </c>
    </row>
    <row r="68" spans="1:12">
      <c r="A68" s="24">
        <v>1</v>
      </c>
      <c r="B68" s="25" t="s">
        <v>41</v>
      </c>
      <c r="C68" s="26">
        <v>70</v>
      </c>
      <c r="D68" s="27">
        <v>8</v>
      </c>
      <c r="E68" s="28">
        <v>1</v>
      </c>
      <c r="F68" s="11">
        <f>D68+E68</f>
        <v>9</v>
      </c>
      <c r="G68" s="19">
        <v>0.2</v>
      </c>
      <c r="H68" s="13">
        <f>C68-(C68*G68)</f>
        <v>56</v>
      </c>
      <c r="I68" s="4">
        <f>H68*F68</f>
        <v>504</v>
      </c>
      <c r="J68" s="17">
        <f>(I68/I76)*(L68)/F68</f>
        <v>44</v>
      </c>
      <c r="K68" s="4">
        <f>C68-J68</f>
        <v>26</v>
      </c>
      <c r="L68" s="4">
        <f>I76-I65</f>
        <v>396</v>
      </c>
    </row>
    <row r="69" spans="1:12">
      <c r="A69" s="24">
        <v>2</v>
      </c>
      <c r="B69" s="25"/>
      <c r="C69" s="26"/>
      <c r="D69" s="27"/>
      <c r="E69" s="28"/>
      <c r="F69" s="11">
        <f>D69+E69</f>
        <v>0</v>
      </c>
      <c r="G69" s="19"/>
      <c r="H69" s="13">
        <f t="shared" ref="H69:H75" si="11">C69-(C69*G69)</f>
        <v>0</v>
      </c>
      <c r="I69" s="4">
        <f t="shared" ref="I69:I75" si="12">H69*F69</f>
        <v>0</v>
      </c>
      <c r="J69" s="17" t="e">
        <f>(I69/I76)*(L68)/F69</f>
        <v>#DIV/0!</v>
      </c>
      <c r="K69" s="4" t="e">
        <f t="shared" ref="K69:K75" si="13">C69-J69</f>
        <v>#DIV/0!</v>
      </c>
    </row>
    <row r="70" spans="1:12">
      <c r="A70" s="24">
        <v>3</v>
      </c>
      <c r="B70" s="25"/>
      <c r="C70" s="26"/>
      <c r="D70" s="27"/>
      <c r="E70" s="28"/>
      <c r="F70" s="11">
        <f t="shared" ref="F70:F75" si="14">D70+E70</f>
        <v>0</v>
      </c>
      <c r="G70" s="19"/>
      <c r="H70" s="13">
        <f t="shared" si="11"/>
        <v>0</v>
      </c>
      <c r="I70" s="4">
        <f t="shared" si="12"/>
        <v>0</v>
      </c>
      <c r="J70" s="17" t="e">
        <f>(I70/I76)*(L68)/F70</f>
        <v>#DIV/0!</v>
      </c>
      <c r="K70" s="4" t="e">
        <f t="shared" si="13"/>
        <v>#DIV/0!</v>
      </c>
      <c r="L70" s="5" t="s">
        <v>13</v>
      </c>
    </row>
    <row r="71" spans="1:12">
      <c r="A71" s="24">
        <v>4</v>
      </c>
      <c r="B71" s="25"/>
      <c r="C71" s="26"/>
      <c r="D71" s="27"/>
      <c r="E71" s="28"/>
      <c r="F71" s="11">
        <f t="shared" si="14"/>
        <v>0</v>
      </c>
      <c r="G71" s="19"/>
      <c r="H71" s="13">
        <f t="shared" si="11"/>
        <v>0</v>
      </c>
      <c r="I71" s="4">
        <f t="shared" si="12"/>
        <v>0</v>
      </c>
      <c r="J71" s="17" t="e">
        <f>(I71/I76)*(L68)/F71</f>
        <v>#DIV/0!</v>
      </c>
      <c r="K71" s="4" t="e">
        <f t="shared" si="13"/>
        <v>#DIV/0!</v>
      </c>
      <c r="L71" s="4" t="e">
        <f>J76</f>
        <v>#DIV/0!</v>
      </c>
    </row>
    <row r="72" spans="1:12">
      <c r="A72" s="24">
        <v>5</v>
      </c>
      <c r="B72" s="25"/>
      <c r="C72" s="26"/>
      <c r="D72" s="27"/>
      <c r="E72" s="28"/>
      <c r="F72" s="11">
        <f t="shared" si="14"/>
        <v>0</v>
      </c>
      <c r="G72" s="19"/>
      <c r="H72" s="13">
        <f t="shared" si="11"/>
        <v>0</v>
      </c>
      <c r="I72" s="4">
        <f t="shared" si="12"/>
        <v>0</v>
      </c>
      <c r="J72" s="17" t="e">
        <f>(I72/I76)*(L68)/F72</f>
        <v>#DIV/0!</v>
      </c>
      <c r="K72" s="4" t="e">
        <f t="shared" si="13"/>
        <v>#DIV/0!</v>
      </c>
    </row>
    <row r="73" spans="1:12">
      <c r="A73" s="24">
        <v>6</v>
      </c>
      <c r="B73" s="25"/>
      <c r="C73" s="26"/>
      <c r="D73" s="27"/>
      <c r="E73" s="28"/>
      <c r="F73" s="11">
        <f t="shared" si="14"/>
        <v>0</v>
      </c>
      <c r="G73" s="19"/>
      <c r="H73" s="13">
        <f t="shared" si="11"/>
        <v>0</v>
      </c>
      <c r="I73" s="4">
        <f t="shared" si="12"/>
        <v>0</v>
      </c>
      <c r="J73" s="17" t="e">
        <f>(I73/I76)*(L68)/F73</f>
        <v>#DIV/0!</v>
      </c>
      <c r="K73" s="4" t="e">
        <f t="shared" si="13"/>
        <v>#DIV/0!</v>
      </c>
    </row>
    <row r="74" spans="1:12">
      <c r="A74" s="24">
        <v>7</v>
      </c>
      <c r="B74" s="25"/>
      <c r="C74" s="26"/>
      <c r="D74" s="27"/>
      <c r="E74" s="28"/>
      <c r="F74" s="11">
        <f t="shared" si="14"/>
        <v>0</v>
      </c>
      <c r="G74" s="19"/>
      <c r="H74" s="13">
        <f t="shared" si="11"/>
        <v>0</v>
      </c>
      <c r="I74" s="4">
        <f t="shared" si="12"/>
        <v>0</v>
      </c>
      <c r="J74" s="17" t="e">
        <f>(I74/I76)*(L68)/F74</f>
        <v>#DIV/0!</v>
      </c>
      <c r="K74" s="4" t="e">
        <f t="shared" si="13"/>
        <v>#DIV/0!</v>
      </c>
    </row>
    <row r="75" spans="1:12">
      <c r="A75" s="24">
        <v>8</v>
      </c>
      <c r="B75" s="25"/>
      <c r="C75" s="26"/>
      <c r="D75" s="27"/>
      <c r="E75" s="28"/>
      <c r="F75" s="11">
        <f t="shared" si="14"/>
        <v>0</v>
      </c>
      <c r="G75" s="19"/>
      <c r="H75" s="13">
        <f t="shared" si="11"/>
        <v>0</v>
      </c>
      <c r="I75" s="4">
        <f t="shared" si="12"/>
        <v>0</v>
      </c>
      <c r="J75" s="17" t="e">
        <f>(I75/I76)*(L68)/F75</f>
        <v>#DIV/0!</v>
      </c>
      <c r="K75" s="4" t="e">
        <f t="shared" si="13"/>
        <v>#DIV/0!</v>
      </c>
    </row>
    <row r="76" spans="1:12">
      <c r="B76" s="20" t="s">
        <v>2</v>
      </c>
      <c r="C76" s="21"/>
      <c r="D76" s="21"/>
      <c r="E76" s="21"/>
      <c r="G76" s="14" t="s">
        <v>3</v>
      </c>
      <c r="H76" s="15">
        <f>SUM(H68:H75)</f>
        <v>56</v>
      </c>
      <c r="I76" s="9">
        <f>SUM(I68:I75)</f>
        <v>504</v>
      </c>
      <c r="J76" s="9" t="e">
        <f>SUM(J68:J75)</f>
        <v>#DIV/0!</v>
      </c>
    </row>
    <row r="77" spans="1:12">
      <c r="A77" s="31"/>
      <c r="B77" s="32" t="s">
        <v>17</v>
      </c>
      <c r="C77" s="31"/>
      <c r="D77" s="40"/>
      <c r="E77" s="38" t="s">
        <v>18</v>
      </c>
      <c r="F77" s="37"/>
    </row>
    <row r="78" spans="1:12">
      <c r="A78" s="33" t="s">
        <v>0</v>
      </c>
      <c r="B78" s="33" t="s">
        <v>19</v>
      </c>
      <c r="C78" s="34" t="s">
        <v>4</v>
      </c>
      <c r="D78" s="40" t="s">
        <v>0</v>
      </c>
      <c r="E78" s="39" t="s">
        <v>40</v>
      </c>
      <c r="F78" s="40" t="s">
        <v>4</v>
      </c>
      <c r="G78" s="41"/>
      <c r="H78" s="42"/>
      <c r="I78" s="43"/>
    </row>
    <row r="79" spans="1:12">
      <c r="A79" s="59">
        <v>1</v>
      </c>
      <c r="B79" s="31" t="s">
        <v>20</v>
      </c>
      <c r="C79" s="64">
        <f t="shared" ref="C79:C92" si="15">I6</f>
        <v>7</v>
      </c>
      <c r="D79" s="61">
        <v>1</v>
      </c>
      <c r="E79" s="37" t="s">
        <v>41</v>
      </c>
      <c r="F79" s="63">
        <f t="shared" ref="F79:F89" si="16">I33</f>
        <v>8</v>
      </c>
      <c r="G79" s="44"/>
      <c r="H79" s="43"/>
      <c r="I79" s="45"/>
    </row>
    <row r="80" spans="1:12">
      <c r="A80" s="59">
        <v>2</v>
      </c>
      <c r="B80" s="31" t="s">
        <v>21</v>
      </c>
      <c r="C80" s="64">
        <f t="shared" si="15"/>
        <v>7</v>
      </c>
      <c r="D80" s="61">
        <v>2</v>
      </c>
      <c r="E80" s="37" t="s">
        <v>42</v>
      </c>
      <c r="F80" s="63">
        <f t="shared" si="16"/>
        <v>8</v>
      </c>
      <c r="G80" s="44"/>
      <c r="H80" s="43"/>
      <c r="I80" s="46"/>
    </row>
    <row r="81" spans="1:9">
      <c r="A81" s="59">
        <v>3</v>
      </c>
      <c r="B81" s="31" t="s">
        <v>22</v>
      </c>
      <c r="C81" s="64">
        <f t="shared" si="15"/>
        <v>7</v>
      </c>
      <c r="D81" s="61">
        <v>3</v>
      </c>
      <c r="E81" s="37" t="s">
        <v>43</v>
      </c>
      <c r="F81" s="63">
        <f t="shared" si="16"/>
        <v>8</v>
      </c>
      <c r="G81" s="44"/>
      <c r="H81" s="43"/>
      <c r="I81" s="46"/>
    </row>
    <row r="82" spans="1:9">
      <c r="A82" s="59">
        <v>4</v>
      </c>
      <c r="B82" s="31" t="s">
        <v>23</v>
      </c>
      <c r="C82" s="64">
        <f t="shared" si="15"/>
        <v>7</v>
      </c>
      <c r="D82" s="61">
        <v>4</v>
      </c>
      <c r="E82" s="37" t="s">
        <v>44</v>
      </c>
      <c r="F82" s="63">
        <f t="shared" si="16"/>
        <v>8</v>
      </c>
      <c r="G82" s="44"/>
      <c r="H82" s="43"/>
      <c r="I82" s="46"/>
    </row>
    <row r="83" spans="1:9">
      <c r="A83" s="59">
        <v>5</v>
      </c>
      <c r="B83" s="31" t="s">
        <v>24</v>
      </c>
      <c r="C83" s="64">
        <f t="shared" si="15"/>
        <v>7</v>
      </c>
      <c r="D83" s="61">
        <v>5</v>
      </c>
      <c r="E83" s="37" t="s">
        <v>45</v>
      </c>
      <c r="F83" s="63">
        <f t="shared" si="16"/>
        <v>8</v>
      </c>
      <c r="G83" s="44"/>
      <c r="H83" s="43"/>
      <c r="I83" s="46"/>
    </row>
    <row r="84" spans="1:9">
      <c r="A84" s="59">
        <v>6</v>
      </c>
      <c r="B84" s="31" t="s">
        <v>25</v>
      </c>
      <c r="C84" s="64">
        <f t="shared" si="15"/>
        <v>7</v>
      </c>
      <c r="D84" s="61">
        <v>6</v>
      </c>
      <c r="E84" s="37" t="s">
        <v>46</v>
      </c>
      <c r="F84" s="63">
        <f t="shared" si="16"/>
        <v>8</v>
      </c>
      <c r="G84" s="43"/>
      <c r="H84" s="43"/>
      <c r="I84" s="46"/>
    </row>
    <row r="85" spans="1:9">
      <c r="A85" s="59">
        <v>7</v>
      </c>
      <c r="B85" s="31" t="s">
        <v>26</v>
      </c>
      <c r="C85" s="64">
        <f t="shared" si="15"/>
        <v>7</v>
      </c>
      <c r="D85" s="61">
        <v>7</v>
      </c>
      <c r="E85" s="37" t="s">
        <v>47</v>
      </c>
      <c r="F85" s="63">
        <f t="shared" si="16"/>
        <v>8</v>
      </c>
      <c r="G85" s="43"/>
      <c r="H85" s="43"/>
      <c r="I85" s="46"/>
    </row>
    <row r="86" spans="1:9">
      <c r="A86" s="59">
        <v>8</v>
      </c>
      <c r="B86" s="31" t="s">
        <v>54</v>
      </c>
      <c r="C86" s="64">
        <f t="shared" si="15"/>
        <v>7</v>
      </c>
      <c r="D86" s="61">
        <v>8</v>
      </c>
      <c r="E86" s="37" t="s">
        <v>48</v>
      </c>
      <c r="F86" s="63">
        <f t="shared" si="16"/>
        <v>8</v>
      </c>
    </row>
    <row r="87" spans="1:9">
      <c r="A87" s="59">
        <v>9</v>
      </c>
      <c r="B87" s="31" t="s">
        <v>27</v>
      </c>
      <c r="C87" s="64">
        <f t="shared" si="15"/>
        <v>7</v>
      </c>
      <c r="D87" s="61">
        <v>9</v>
      </c>
      <c r="E87" s="37" t="s">
        <v>49</v>
      </c>
      <c r="F87" s="63">
        <f t="shared" si="16"/>
        <v>8</v>
      </c>
    </row>
    <row r="88" spans="1:9">
      <c r="A88" s="59">
        <v>10</v>
      </c>
      <c r="B88" s="31" t="s">
        <v>28</v>
      </c>
      <c r="C88" s="64">
        <f t="shared" si="15"/>
        <v>7</v>
      </c>
      <c r="D88" s="61">
        <v>10</v>
      </c>
      <c r="E88" s="37" t="s">
        <v>50</v>
      </c>
      <c r="F88" s="63">
        <f t="shared" si="16"/>
        <v>8</v>
      </c>
    </row>
    <row r="89" spans="1:9">
      <c r="A89" s="59">
        <v>11</v>
      </c>
      <c r="B89" s="31" t="s">
        <v>29</v>
      </c>
      <c r="C89" s="64">
        <f t="shared" si="15"/>
        <v>7</v>
      </c>
      <c r="D89" s="61">
        <v>11</v>
      </c>
      <c r="E89" s="37" t="s">
        <v>51</v>
      </c>
      <c r="F89" s="63">
        <f t="shared" si="16"/>
        <v>8</v>
      </c>
    </row>
    <row r="90" spans="1:9">
      <c r="A90" s="59">
        <v>12</v>
      </c>
      <c r="B90" s="31" t="s">
        <v>30</v>
      </c>
      <c r="C90" s="64">
        <f t="shared" si="15"/>
        <v>7</v>
      </c>
      <c r="D90" s="61">
        <v>12</v>
      </c>
      <c r="E90" s="37" t="s">
        <v>66</v>
      </c>
      <c r="F90" s="63">
        <f>I37</f>
        <v>8</v>
      </c>
    </row>
    <row r="91" spans="1:9">
      <c r="A91" s="59">
        <v>13</v>
      </c>
      <c r="B91" s="31" t="s">
        <v>31</v>
      </c>
      <c r="C91" s="64">
        <f t="shared" si="15"/>
        <v>7</v>
      </c>
    </row>
    <row r="92" spans="1:9">
      <c r="A92" s="59">
        <v>14</v>
      </c>
      <c r="B92" s="31" t="s">
        <v>32</v>
      </c>
      <c r="C92" s="64">
        <f t="shared" si="15"/>
        <v>7</v>
      </c>
    </row>
    <row r="93" spans="1:9">
      <c r="A93" s="59">
        <v>15</v>
      </c>
      <c r="B93" s="31" t="s">
        <v>33</v>
      </c>
      <c r="C93" s="64">
        <f t="shared" ref="C93:C100" si="17">I19</f>
        <v>7</v>
      </c>
    </row>
    <row r="94" spans="1:9">
      <c r="A94" s="59">
        <v>16</v>
      </c>
      <c r="B94" s="31" t="s">
        <v>34</v>
      </c>
      <c r="C94" s="64">
        <f t="shared" si="17"/>
        <v>7</v>
      </c>
    </row>
    <row r="95" spans="1:9">
      <c r="A95" s="59">
        <v>17</v>
      </c>
      <c r="B95" s="31" t="s">
        <v>35</v>
      </c>
      <c r="C95" s="64">
        <f t="shared" si="17"/>
        <v>7</v>
      </c>
    </row>
    <row r="96" spans="1:9">
      <c r="A96" s="59">
        <v>18</v>
      </c>
      <c r="B96" s="31" t="s">
        <v>36</v>
      </c>
      <c r="C96" s="64">
        <f t="shared" si="17"/>
        <v>7</v>
      </c>
    </row>
    <row r="97" spans="1:3">
      <c r="A97" s="59">
        <v>19</v>
      </c>
      <c r="B97" s="31" t="s">
        <v>37</v>
      </c>
      <c r="C97" s="64">
        <f t="shared" si="17"/>
        <v>7</v>
      </c>
    </row>
    <row r="98" spans="1:3">
      <c r="A98" s="59">
        <v>20</v>
      </c>
      <c r="B98" s="31" t="s">
        <v>38</v>
      </c>
      <c r="C98" s="64">
        <f t="shared" si="17"/>
        <v>7</v>
      </c>
    </row>
    <row r="99" spans="1:3">
      <c r="A99" s="59">
        <v>21</v>
      </c>
      <c r="B99" s="31" t="s">
        <v>39</v>
      </c>
      <c r="C99" s="64">
        <f t="shared" si="17"/>
        <v>7</v>
      </c>
    </row>
    <row r="100" spans="1:3">
      <c r="A100" s="59">
        <v>22</v>
      </c>
      <c r="B100" s="31" t="s">
        <v>67</v>
      </c>
      <c r="C100" s="64">
        <f t="shared" si="17"/>
        <v>7</v>
      </c>
    </row>
  </sheetData>
  <conditionalFormatting sqref="J57:J64 J68:J75">
    <cfRule type="cellIs" dxfId="4" priority="1" stopIfTrue="1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showRuler="0" workbookViewId="0">
      <selection sqref="A1:XFD1048576"/>
    </sheetView>
  </sheetViews>
  <sheetFormatPr baseColWidth="10" defaultRowHeight="12" x14ac:dyDescent="0"/>
  <cols>
    <col min="1" max="1" width="2.85546875" style="1" customWidth="1"/>
    <col min="2" max="2" width="12" style="1" customWidth="1"/>
    <col min="3" max="3" width="6.7109375" style="1" customWidth="1"/>
    <col min="4" max="4" width="9.7109375" style="1" customWidth="1"/>
    <col min="5" max="5" width="9.5703125" style="1" customWidth="1"/>
    <col min="6" max="7" width="9.42578125" style="1" customWidth="1"/>
    <col min="8" max="8" width="10.5703125" style="1" customWidth="1"/>
    <col min="9" max="9" width="5.42578125" style="1" customWidth="1"/>
    <col min="10" max="10" width="7.140625" style="1" customWidth="1"/>
    <col min="11" max="11" width="7.28515625" style="1" customWidth="1"/>
    <col min="12" max="12" width="7.85546875" style="1" customWidth="1"/>
    <col min="13" max="16384" width="10.7109375" style="1"/>
  </cols>
  <sheetData>
    <row r="1" spans="1:12" ht="15" customHeight="1">
      <c r="A1" s="21"/>
      <c r="B1" s="68" t="s">
        <v>2</v>
      </c>
      <c r="C1" s="21"/>
      <c r="D1" s="21"/>
      <c r="E1" s="21"/>
      <c r="F1" s="68" t="s">
        <v>8</v>
      </c>
      <c r="G1" s="21"/>
      <c r="H1" s="29" t="s">
        <v>16</v>
      </c>
      <c r="I1" s="21"/>
      <c r="J1" s="21"/>
      <c r="K1" s="21" t="s">
        <v>15</v>
      </c>
      <c r="L1" s="21"/>
    </row>
    <row r="2" spans="1:12" ht="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">
      <c r="A3" s="30" t="s">
        <v>17</v>
      </c>
      <c r="B3" s="31"/>
      <c r="C3" s="49">
        <v>1861</v>
      </c>
      <c r="D3" s="31"/>
      <c r="E3" s="51" t="s">
        <v>27</v>
      </c>
      <c r="F3" s="32"/>
      <c r="G3" s="31"/>
      <c r="H3" s="31"/>
      <c r="I3" s="32" t="s">
        <v>65</v>
      </c>
      <c r="J3" s="31"/>
      <c r="K3" s="31"/>
    </row>
    <row r="4" spans="1:12">
      <c r="A4" s="31"/>
      <c r="B4" s="31"/>
      <c r="C4" s="49" t="s">
        <v>17</v>
      </c>
      <c r="D4" s="32" t="s">
        <v>52</v>
      </c>
      <c r="E4" s="32" t="s">
        <v>58</v>
      </c>
      <c r="F4" s="32" t="s">
        <v>61</v>
      </c>
      <c r="G4" s="32"/>
      <c r="H4" s="32"/>
      <c r="I4" s="32" t="s">
        <v>4</v>
      </c>
      <c r="J4" s="31"/>
      <c r="K4" s="31"/>
    </row>
    <row r="5" spans="1:12" s="3" customFormat="1">
      <c r="A5" s="33" t="s">
        <v>0</v>
      </c>
      <c r="B5" s="33" t="s">
        <v>19</v>
      </c>
      <c r="C5" s="34" t="s">
        <v>2</v>
      </c>
      <c r="D5" s="33" t="s">
        <v>53</v>
      </c>
      <c r="E5" s="50" t="s">
        <v>59</v>
      </c>
      <c r="F5" s="50" t="s">
        <v>62</v>
      </c>
      <c r="G5" s="50" t="s">
        <v>63</v>
      </c>
      <c r="H5" s="35" t="s">
        <v>64</v>
      </c>
      <c r="I5" s="34" t="s">
        <v>3</v>
      </c>
      <c r="J5" s="33"/>
      <c r="K5" s="34" t="s">
        <v>5</v>
      </c>
    </row>
    <row r="6" spans="1:12">
      <c r="A6" s="56">
        <v>1</v>
      </c>
      <c r="B6" s="21" t="s">
        <v>20</v>
      </c>
      <c r="C6" s="57">
        <v>22</v>
      </c>
      <c r="D6" s="57"/>
      <c r="E6" s="58">
        <f>E14</f>
        <v>2</v>
      </c>
      <c r="F6" s="58">
        <v>2</v>
      </c>
      <c r="G6" s="58">
        <v>2</v>
      </c>
      <c r="H6" s="58">
        <v>1</v>
      </c>
      <c r="I6" s="57">
        <f>E6+F6+G6+H6</f>
        <v>7</v>
      </c>
      <c r="J6" s="56"/>
      <c r="K6" s="57">
        <f>C6*I6</f>
        <v>154</v>
      </c>
    </row>
    <row r="7" spans="1:12">
      <c r="A7" s="56">
        <v>2</v>
      </c>
      <c r="B7" s="21" t="s">
        <v>21</v>
      </c>
      <c r="C7" s="57">
        <v>76</v>
      </c>
      <c r="D7" s="57"/>
      <c r="E7" s="58">
        <f>E14</f>
        <v>2</v>
      </c>
      <c r="F7" s="58">
        <v>2</v>
      </c>
      <c r="G7" s="58">
        <v>2</v>
      </c>
      <c r="H7" s="58">
        <v>1</v>
      </c>
      <c r="I7" s="57">
        <f t="shared" ref="I7:I26" si="0">E7+F7+G7+H7</f>
        <v>7</v>
      </c>
      <c r="J7" s="56"/>
      <c r="K7" s="57">
        <f t="shared" ref="K7:K26" si="1">C7*I7</f>
        <v>532</v>
      </c>
    </row>
    <row r="8" spans="1:12">
      <c r="A8" s="56">
        <v>3</v>
      </c>
      <c r="B8" s="21" t="s">
        <v>22</v>
      </c>
      <c r="C8" s="57">
        <v>20</v>
      </c>
      <c r="D8" s="57"/>
      <c r="E8" s="58">
        <f>E14</f>
        <v>2</v>
      </c>
      <c r="F8" s="58">
        <v>2</v>
      </c>
      <c r="G8" s="58">
        <v>2</v>
      </c>
      <c r="H8" s="58">
        <v>1</v>
      </c>
      <c r="I8" s="57">
        <f t="shared" si="0"/>
        <v>7</v>
      </c>
      <c r="J8" s="56"/>
      <c r="K8" s="57">
        <f t="shared" si="1"/>
        <v>140</v>
      </c>
    </row>
    <row r="9" spans="1:12">
      <c r="A9" s="56">
        <v>4</v>
      </c>
      <c r="B9" s="21" t="s">
        <v>23</v>
      </c>
      <c r="C9" s="57">
        <v>91</v>
      </c>
      <c r="D9" s="57"/>
      <c r="E9" s="58">
        <f>E14</f>
        <v>2</v>
      </c>
      <c r="F9" s="58">
        <v>2</v>
      </c>
      <c r="G9" s="58">
        <v>2</v>
      </c>
      <c r="H9" s="58">
        <v>1</v>
      </c>
      <c r="I9" s="57">
        <f t="shared" si="0"/>
        <v>7</v>
      </c>
      <c r="J9" s="56"/>
      <c r="K9" s="57">
        <f t="shared" si="1"/>
        <v>637</v>
      </c>
    </row>
    <row r="10" spans="1:12">
      <c r="A10" s="56">
        <v>5</v>
      </c>
      <c r="B10" s="21" t="s">
        <v>24</v>
      </c>
      <c r="C10" s="57">
        <v>250</v>
      </c>
      <c r="D10" s="57"/>
      <c r="E10" s="58">
        <f>E14</f>
        <v>2</v>
      </c>
      <c r="F10" s="58">
        <v>2</v>
      </c>
      <c r="G10" s="58">
        <v>2</v>
      </c>
      <c r="H10" s="58">
        <v>1</v>
      </c>
      <c r="I10" s="57">
        <f t="shared" si="0"/>
        <v>7</v>
      </c>
      <c r="J10" s="56"/>
      <c r="K10" s="57">
        <f t="shared" si="1"/>
        <v>1750</v>
      </c>
    </row>
    <row r="11" spans="1:12">
      <c r="A11" s="56">
        <v>6</v>
      </c>
      <c r="B11" s="21" t="s">
        <v>25</v>
      </c>
      <c r="C11" s="57">
        <v>90</v>
      </c>
      <c r="D11" s="57"/>
      <c r="E11" s="58">
        <f>E14</f>
        <v>2</v>
      </c>
      <c r="F11" s="58">
        <v>2</v>
      </c>
      <c r="G11" s="58">
        <v>2</v>
      </c>
      <c r="H11" s="58">
        <v>1</v>
      </c>
      <c r="I11" s="57">
        <f t="shared" si="0"/>
        <v>7</v>
      </c>
      <c r="J11" s="56"/>
      <c r="K11" s="57">
        <f t="shared" si="1"/>
        <v>630</v>
      </c>
    </row>
    <row r="12" spans="1:12">
      <c r="A12" s="56">
        <v>7</v>
      </c>
      <c r="B12" s="21" t="s">
        <v>26</v>
      </c>
      <c r="C12" s="57">
        <v>210</v>
      </c>
      <c r="D12" s="57"/>
      <c r="E12" s="58">
        <f>E14</f>
        <v>2</v>
      </c>
      <c r="F12" s="58">
        <v>2</v>
      </c>
      <c r="G12" s="58">
        <v>2</v>
      </c>
      <c r="H12" s="58">
        <v>1</v>
      </c>
      <c r="I12" s="57">
        <f t="shared" si="0"/>
        <v>7</v>
      </c>
      <c r="J12" s="56"/>
      <c r="K12" s="57">
        <f t="shared" si="1"/>
        <v>1470</v>
      </c>
    </row>
    <row r="13" spans="1:12">
      <c r="A13" s="56">
        <v>8</v>
      </c>
      <c r="B13" s="21" t="s">
        <v>54</v>
      </c>
      <c r="C13" s="57">
        <v>320</v>
      </c>
      <c r="D13" s="57">
        <v>40</v>
      </c>
      <c r="E13" s="58">
        <f>E14</f>
        <v>2</v>
      </c>
      <c r="F13" s="58">
        <v>2</v>
      </c>
      <c r="G13" s="58">
        <v>2</v>
      </c>
      <c r="H13" s="58">
        <v>1</v>
      </c>
      <c r="I13" s="57">
        <f t="shared" si="0"/>
        <v>7</v>
      </c>
      <c r="J13" s="56"/>
      <c r="K13" s="57">
        <f t="shared" si="1"/>
        <v>2240</v>
      </c>
    </row>
    <row r="14" spans="1:12">
      <c r="A14" s="56">
        <v>9</v>
      </c>
      <c r="B14" s="21" t="s">
        <v>27</v>
      </c>
      <c r="C14" s="57">
        <v>360</v>
      </c>
      <c r="D14" s="57"/>
      <c r="E14" s="52">
        <v>2</v>
      </c>
      <c r="F14" s="58">
        <v>2</v>
      </c>
      <c r="G14" s="58">
        <v>2</v>
      </c>
      <c r="H14" s="58">
        <v>1</v>
      </c>
      <c r="I14" s="57">
        <f t="shared" si="0"/>
        <v>7</v>
      </c>
      <c r="J14" s="56"/>
      <c r="K14" s="57">
        <f t="shared" si="1"/>
        <v>2520</v>
      </c>
    </row>
    <row r="15" spans="1:12">
      <c r="A15" s="56">
        <v>10</v>
      </c>
      <c r="B15" s="21" t="s">
        <v>28</v>
      </c>
      <c r="C15" s="57">
        <v>88</v>
      </c>
      <c r="D15" s="57"/>
      <c r="E15" s="58">
        <f>E14</f>
        <v>2</v>
      </c>
      <c r="F15" s="58">
        <v>2</v>
      </c>
      <c r="G15" s="58">
        <v>2</v>
      </c>
      <c r="H15" s="58">
        <v>1</v>
      </c>
      <c r="I15" s="57">
        <f t="shared" si="0"/>
        <v>7</v>
      </c>
      <c r="J15" s="56"/>
      <c r="K15" s="57">
        <f t="shared" si="1"/>
        <v>616</v>
      </c>
    </row>
    <row r="16" spans="1:12">
      <c r="A16" s="56">
        <v>11</v>
      </c>
      <c r="B16" s="21" t="s">
        <v>29</v>
      </c>
      <c r="C16" s="57">
        <v>430</v>
      </c>
      <c r="D16" s="57"/>
      <c r="E16" s="58">
        <f>E14</f>
        <v>2</v>
      </c>
      <c r="F16" s="58">
        <v>2</v>
      </c>
      <c r="G16" s="58">
        <v>2</v>
      </c>
      <c r="H16" s="58">
        <v>1</v>
      </c>
      <c r="I16" s="57">
        <f t="shared" si="0"/>
        <v>7</v>
      </c>
      <c r="J16" s="56"/>
      <c r="K16" s="57">
        <f t="shared" si="1"/>
        <v>3010</v>
      </c>
    </row>
    <row r="17" spans="1:11">
      <c r="A17" s="56">
        <v>12</v>
      </c>
      <c r="B17" s="21" t="s">
        <v>30</v>
      </c>
      <c r="C17" s="57">
        <v>53</v>
      </c>
      <c r="D17" s="57"/>
      <c r="E17" s="58">
        <f>E14</f>
        <v>2</v>
      </c>
      <c r="F17" s="58">
        <v>2</v>
      </c>
      <c r="G17" s="58">
        <v>2</v>
      </c>
      <c r="H17" s="58">
        <v>1</v>
      </c>
      <c r="I17" s="57">
        <f t="shared" si="0"/>
        <v>7</v>
      </c>
      <c r="J17" s="56"/>
      <c r="K17" s="57">
        <f t="shared" si="1"/>
        <v>371</v>
      </c>
    </row>
    <row r="18" spans="1:11">
      <c r="A18" s="56">
        <v>13</v>
      </c>
      <c r="B18" s="21" t="s">
        <v>31</v>
      </c>
      <c r="C18" s="57">
        <v>25</v>
      </c>
      <c r="D18" s="57"/>
      <c r="E18" s="58">
        <f>E14</f>
        <v>2</v>
      </c>
      <c r="F18" s="58">
        <v>2</v>
      </c>
      <c r="G18" s="58">
        <v>2</v>
      </c>
      <c r="H18" s="58">
        <v>1</v>
      </c>
      <c r="I18" s="57">
        <f t="shared" si="0"/>
        <v>7</v>
      </c>
      <c r="J18" s="56"/>
      <c r="K18" s="57">
        <f t="shared" si="1"/>
        <v>175</v>
      </c>
    </row>
    <row r="19" spans="1:11">
      <c r="A19" s="56">
        <v>14</v>
      </c>
      <c r="B19" s="21" t="s">
        <v>32</v>
      </c>
      <c r="C19" s="57">
        <v>133</v>
      </c>
      <c r="D19" s="57"/>
      <c r="E19" s="58">
        <f>E14</f>
        <v>2</v>
      </c>
      <c r="F19" s="58">
        <v>2</v>
      </c>
      <c r="G19" s="58">
        <v>2</v>
      </c>
      <c r="H19" s="58">
        <v>1</v>
      </c>
      <c r="I19" s="57">
        <f t="shared" si="0"/>
        <v>7</v>
      </c>
      <c r="J19" s="56"/>
      <c r="K19" s="57">
        <f t="shared" si="1"/>
        <v>931</v>
      </c>
    </row>
    <row r="20" spans="1:11">
      <c r="A20" s="56">
        <v>15</v>
      </c>
      <c r="B20" s="21" t="s">
        <v>33</v>
      </c>
      <c r="C20" s="57">
        <v>28</v>
      </c>
      <c r="D20" s="57"/>
      <c r="E20" s="58">
        <f>E14</f>
        <v>2</v>
      </c>
      <c r="F20" s="58">
        <v>2</v>
      </c>
      <c r="G20" s="58">
        <v>2</v>
      </c>
      <c r="H20" s="58">
        <v>1</v>
      </c>
      <c r="I20" s="57">
        <f t="shared" si="0"/>
        <v>7</v>
      </c>
      <c r="J20" s="56"/>
      <c r="K20" s="57">
        <f t="shared" si="1"/>
        <v>196</v>
      </c>
    </row>
    <row r="21" spans="1:11">
      <c r="A21" s="56">
        <v>16</v>
      </c>
      <c r="B21" s="21" t="s">
        <v>34</v>
      </c>
      <c r="C21" s="57">
        <v>31</v>
      </c>
      <c r="D21" s="57"/>
      <c r="E21" s="58">
        <f>E14</f>
        <v>2</v>
      </c>
      <c r="F21" s="58">
        <v>2</v>
      </c>
      <c r="G21" s="58">
        <v>2</v>
      </c>
      <c r="H21" s="58">
        <v>1</v>
      </c>
      <c r="I21" s="57">
        <f t="shared" si="0"/>
        <v>7</v>
      </c>
      <c r="J21" s="56"/>
      <c r="K21" s="57">
        <f t="shared" si="1"/>
        <v>217</v>
      </c>
    </row>
    <row r="22" spans="1:11">
      <c r="A22" s="56">
        <v>17</v>
      </c>
      <c r="B22" s="21" t="s">
        <v>35</v>
      </c>
      <c r="C22" s="57">
        <v>60</v>
      </c>
      <c r="D22" s="57"/>
      <c r="E22" s="58">
        <f>E14</f>
        <v>2</v>
      </c>
      <c r="F22" s="58">
        <v>2</v>
      </c>
      <c r="G22" s="58">
        <v>2</v>
      </c>
      <c r="H22" s="58">
        <v>1</v>
      </c>
      <c r="I22" s="57">
        <f t="shared" si="0"/>
        <v>7</v>
      </c>
      <c r="J22" s="56"/>
      <c r="K22" s="57">
        <f t="shared" si="1"/>
        <v>420</v>
      </c>
    </row>
    <row r="23" spans="1:11">
      <c r="A23" s="56">
        <v>18</v>
      </c>
      <c r="B23" s="21" t="s">
        <v>36</v>
      </c>
      <c r="C23" s="57">
        <v>12</v>
      </c>
      <c r="D23" s="57"/>
      <c r="E23" s="58">
        <f>E14</f>
        <v>2</v>
      </c>
      <c r="F23" s="58">
        <v>2</v>
      </c>
      <c r="G23" s="58">
        <v>2</v>
      </c>
      <c r="H23" s="58">
        <v>1</v>
      </c>
      <c r="I23" s="57">
        <f t="shared" si="0"/>
        <v>7</v>
      </c>
      <c r="J23" s="56"/>
      <c r="K23" s="57">
        <f t="shared" si="1"/>
        <v>84</v>
      </c>
    </row>
    <row r="24" spans="1:11">
      <c r="A24" s="56">
        <v>19</v>
      </c>
      <c r="B24" s="21" t="s">
        <v>37</v>
      </c>
      <c r="C24" s="57">
        <v>60</v>
      </c>
      <c r="D24" s="57"/>
      <c r="E24" s="58">
        <f>E14</f>
        <v>2</v>
      </c>
      <c r="F24" s="58">
        <v>2</v>
      </c>
      <c r="G24" s="58">
        <v>2</v>
      </c>
      <c r="H24" s="58">
        <v>1</v>
      </c>
      <c r="I24" s="57">
        <f t="shared" si="0"/>
        <v>7</v>
      </c>
      <c r="J24" s="56"/>
      <c r="K24" s="57">
        <f t="shared" si="1"/>
        <v>420</v>
      </c>
    </row>
    <row r="25" spans="1:11">
      <c r="A25" s="56">
        <v>20</v>
      </c>
      <c r="B25" s="21" t="s">
        <v>38</v>
      </c>
      <c r="C25" s="57">
        <v>70</v>
      </c>
      <c r="D25" s="57"/>
      <c r="E25" s="58">
        <f>E14</f>
        <v>2</v>
      </c>
      <c r="F25" s="58">
        <v>2</v>
      </c>
      <c r="G25" s="58">
        <v>2</v>
      </c>
      <c r="H25" s="58">
        <v>1</v>
      </c>
      <c r="I25" s="57">
        <f t="shared" si="0"/>
        <v>7</v>
      </c>
      <c r="J25" s="56"/>
      <c r="K25" s="57">
        <f t="shared" si="1"/>
        <v>490</v>
      </c>
    </row>
    <row r="26" spans="1:11">
      <c r="A26" s="56">
        <v>21</v>
      </c>
      <c r="B26" s="21" t="s">
        <v>39</v>
      </c>
      <c r="C26" s="57">
        <v>110</v>
      </c>
      <c r="D26" s="57"/>
      <c r="E26" s="58">
        <f>E14</f>
        <v>2</v>
      </c>
      <c r="F26" s="58">
        <v>2</v>
      </c>
      <c r="G26" s="58">
        <v>2</v>
      </c>
      <c r="H26" s="58">
        <v>1</v>
      </c>
      <c r="I26" s="57">
        <f t="shared" si="0"/>
        <v>7</v>
      </c>
      <c r="J26" s="56"/>
      <c r="K26" s="57">
        <f t="shared" si="1"/>
        <v>770</v>
      </c>
    </row>
    <row r="27" spans="1:11">
      <c r="J27" s="7"/>
    </row>
    <row r="28" spans="1:11">
      <c r="B28" s="6" t="s">
        <v>1</v>
      </c>
      <c r="C28" s="4">
        <f>SUM(C6:C26)</f>
        <v>2539</v>
      </c>
      <c r="D28" s="17">
        <f>SUM(D6:D26)</f>
        <v>40</v>
      </c>
      <c r="E28" s="17">
        <f t="shared" ref="E28:I28" si="2">SUM(E6:E9)</f>
        <v>8</v>
      </c>
      <c r="F28" s="17">
        <f>SUM(F6:F26)</f>
        <v>42</v>
      </c>
      <c r="G28" s="17">
        <f>SUM(G6:G26)</f>
        <v>42</v>
      </c>
      <c r="H28" s="17">
        <f>SUM(H6:H26)</f>
        <v>21</v>
      </c>
      <c r="I28" s="15">
        <f t="shared" si="2"/>
        <v>28</v>
      </c>
      <c r="J28" s="7"/>
      <c r="K28" s="9">
        <f>SUM(K6:K26)</f>
        <v>17773</v>
      </c>
    </row>
    <row r="29" spans="1:11" ht="8" customHeight="1"/>
    <row r="30" spans="1:11" ht="17" customHeight="1">
      <c r="A30" s="36" t="s">
        <v>18</v>
      </c>
      <c r="B30" s="37"/>
      <c r="C30" s="38">
        <v>1861</v>
      </c>
      <c r="D30" s="37"/>
      <c r="E30" s="38" t="s">
        <v>60</v>
      </c>
      <c r="F30" s="37"/>
      <c r="G30" s="38" t="s">
        <v>60</v>
      </c>
      <c r="H30" s="37"/>
      <c r="I30" s="38" t="s">
        <v>65</v>
      </c>
      <c r="J30" s="37"/>
      <c r="K30" s="37"/>
    </row>
    <row r="31" spans="1:11">
      <c r="A31" s="37"/>
      <c r="B31" s="37"/>
      <c r="C31" s="38" t="s">
        <v>55</v>
      </c>
      <c r="D31" s="38" t="s">
        <v>56</v>
      </c>
      <c r="E31" s="38" t="s">
        <v>58</v>
      </c>
      <c r="F31" s="38" t="s">
        <v>61</v>
      </c>
      <c r="G31" s="38" t="s">
        <v>68</v>
      </c>
      <c r="H31" s="38"/>
      <c r="I31" s="38" t="s">
        <v>4</v>
      </c>
      <c r="J31" s="37"/>
      <c r="K31" s="37"/>
    </row>
    <row r="32" spans="1:11" s="3" customFormat="1">
      <c r="A32" s="39" t="s">
        <v>0</v>
      </c>
      <c r="B32" s="39" t="s">
        <v>40</v>
      </c>
      <c r="C32" s="40" t="s">
        <v>2</v>
      </c>
      <c r="D32" s="40" t="s">
        <v>53</v>
      </c>
      <c r="E32" s="40" t="s">
        <v>59</v>
      </c>
      <c r="F32" s="54" t="s">
        <v>62</v>
      </c>
      <c r="G32" s="54" t="s">
        <v>63</v>
      </c>
      <c r="H32" s="55" t="s">
        <v>64</v>
      </c>
      <c r="I32" s="40" t="s">
        <v>3</v>
      </c>
      <c r="J32" s="39"/>
      <c r="K32" s="40" t="s">
        <v>5</v>
      </c>
    </row>
    <row r="33" spans="1:13">
      <c r="A33" s="56">
        <v>1</v>
      </c>
      <c r="B33" s="21" t="s">
        <v>41</v>
      </c>
      <c r="C33" s="57">
        <v>70</v>
      </c>
      <c r="D33" s="57"/>
      <c r="E33" s="58">
        <f>E38</f>
        <v>2</v>
      </c>
      <c r="F33" s="58">
        <v>1</v>
      </c>
      <c r="G33" s="58">
        <f>G38</f>
        <v>2</v>
      </c>
      <c r="H33" s="58">
        <v>3</v>
      </c>
      <c r="I33" s="57">
        <f>E33+F33+G33+H33</f>
        <v>8</v>
      </c>
      <c r="J33" s="56"/>
      <c r="K33" s="57">
        <f>C33*I33</f>
        <v>560</v>
      </c>
      <c r="L33" s="10"/>
      <c r="M33" s="16"/>
    </row>
    <row r="34" spans="1:13">
      <c r="A34" s="56">
        <v>2</v>
      </c>
      <c r="B34" s="21" t="s">
        <v>42</v>
      </c>
      <c r="C34" s="57">
        <v>120</v>
      </c>
      <c r="D34" s="57"/>
      <c r="E34" s="58">
        <f>E38</f>
        <v>2</v>
      </c>
      <c r="F34" s="58">
        <v>1</v>
      </c>
      <c r="G34" s="58">
        <f>G38</f>
        <v>2</v>
      </c>
      <c r="H34" s="58">
        <v>3</v>
      </c>
      <c r="I34" s="57">
        <f t="shared" ref="I34:I43" si="3">E34+F34+G34+H34</f>
        <v>8</v>
      </c>
      <c r="J34" s="56"/>
      <c r="K34" s="57">
        <f t="shared" ref="K34:K43" si="4">C34*I34</f>
        <v>960</v>
      </c>
      <c r="L34" s="10"/>
      <c r="M34" s="16"/>
    </row>
    <row r="35" spans="1:13">
      <c r="A35" s="56">
        <v>3</v>
      </c>
      <c r="B35" s="21" t="s">
        <v>43</v>
      </c>
      <c r="C35" s="57">
        <v>120</v>
      </c>
      <c r="D35" s="57"/>
      <c r="E35" s="58">
        <f>E38</f>
        <v>2</v>
      </c>
      <c r="F35" s="58">
        <v>1</v>
      </c>
      <c r="G35" s="58">
        <f>G38</f>
        <v>2</v>
      </c>
      <c r="H35" s="58">
        <v>3</v>
      </c>
      <c r="I35" s="57">
        <f t="shared" si="3"/>
        <v>8</v>
      </c>
      <c r="J35" s="56"/>
      <c r="K35" s="57">
        <f t="shared" si="4"/>
        <v>960</v>
      </c>
      <c r="L35" s="10"/>
      <c r="M35" s="16"/>
    </row>
    <row r="36" spans="1:13">
      <c r="A36" s="56">
        <v>4</v>
      </c>
      <c r="B36" s="21" t="s">
        <v>44</v>
      </c>
      <c r="C36" s="57">
        <v>120</v>
      </c>
      <c r="D36" s="21"/>
      <c r="E36" s="58">
        <f>E38</f>
        <v>2</v>
      </c>
      <c r="F36" s="58">
        <v>1</v>
      </c>
      <c r="G36" s="58">
        <f>G38</f>
        <v>2</v>
      </c>
      <c r="H36" s="58">
        <v>3</v>
      </c>
      <c r="I36" s="57">
        <f t="shared" si="3"/>
        <v>8</v>
      </c>
      <c r="J36" s="56"/>
      <c r="K36" s="57">
        <f t="shared" si="4"/>
        <v>960</v>
      </c>
      <c r="L36" s="10"/>
      <c r="M36" s="16"/>
    </row>
    <row r="37" spans="1:13">
      <c r="A37" s="56">
        <v>5</v>
      </c>
      <c r="B37" s="21" t="s">
        <v>57</v>
      </c>
      <c r="C37" s="57">
        <v>120</v>
      </c>
      <c r="D37" s="57">
        <v>40</v>
      </c>
      <c r="E37" s="58">
        <f>E38</f>
        <v>2</v>
      </c>
      <c r="F37" s="58">
        <v>1</v>
      </c>
      <c r="G37" s="58">
        <f>G38</f>
        <v>2</v>
      </c>
      <c r="H37" s="58">
        <v>3</v>
      </c>
      <c r="I37" s="57">
        <f t="shared" si="3"/>
        <v>8</v>
      </c>
      <c r="J37" s="56"/>
      <c r="K37" s="57">
        <f t="shared" si="4"/>
        <v>960</v>
      </c>
    </row>
    <row r="38" spans="1:13">
      <c r="A38" s="56">
        <v>6</v>
      </c>
      <c r="B38" s="21" t="s">
        <v>46</v>
      </c>
      <c r="C38" s="57">
        <v>120</v>
      </c>
      <c r="D38" s="57"/>
      <c r="E38" s="53">
        <v>2</v>
      </c>
      <c r="F38" s="58">
        <v>1</v>
      </c>
      <c r="G38" s="53">
        <v>2</v>
      </c>
      <c r="H38" s="58">
        <v>3</v>
      </c>
      <c r="I38" s="57">
        <f t="shared" si="3"/>
        <v>8</v>
      </c>
      <c r="J38" s="56"/>
      <c r="K38" s="57">
        <f t="shared" si="4"/>
        <v>960</v>
      </c>
    </row>
    <row r="39" spans="1:13">
      <c r="A39" s="56">
        <v>7</v>
      </c>
      <c r="B39" s="21" t="s">
        <v>47</v>
      </c>
      <c r="C39" s="57">
        <v>100</v>
      </c>
      <c r="D39" s="57"/>
      <c r="E39" s="58">
        <f>E38</f>
        <v>2</v>
      </c>
      <c r="F39" s="58">
        <v>1</v>
      </c>
      <c r="G39" s="58">
        <f>G38</f>
        <v>2</v>
      </c>
      <c r="H39" s="58">
        <v>3</v>
      </c>
      <c r="I39" s="57">
        <f t="shared" si="3"/>
        <v>8</v>
      </c>
      <c r="J39" s="56"/>
      <c r="K39" s="57">
        <f t="shared" si="4"/>
        <v>800</v>
      </c>
    </row>
    <row r="40" spans="1:13">
      <c r="A40" s="56">
        <v>8</v>
      </c>
      <c r="B40" s="21" t="s">
        <v>48</v>
      </c>
      <c r="C40" s="57">
        <v>15</v>
      </c>
      <c r="D40" s="57"/>
      <c r="E40" s="58">
        <f>E38</f>
        <v>2</v>
      </c>
      <c r="F40" s="58">
        <v>1</v>
      </c>
      <c r="G40" s="58">
        <f>G38</f>
        <v>2</v>
      </c>
      <c r="H40" s="58">
        <v>3</v>
      </c>
      <c r="I40" s="57">
        <f t="shared" si="3"/>
        <v>8</v>
      </c>
      <c r="J40" s="56"/>
      <c r="K40" s="57">
        <f t="shared" si="4"/>
        <v>120</v>
      </c>
    </row>
    <row r="41" spans="1:13">
      <c r="A41" s="56">
        <v>9</v>
      </c>
      <c r="B41" s="21" t="s">
        <v>49</v>
      </c>
      <c r="C41" s="57">
        <v>162</v>
      </c>
      <c r="D41" s="57"/>
      <c r="E41" s="58">
        <f>E38</f>
        <v>2</v>
      </c>
      <c r="F41" s="58">
        <v>1</v>
      </c>
      <c r="G41" s="58">
        <f>G38</f>
        <v>2</v>
      </c>
      <c r="H41" s="58">
        <v>3</v>
      </c>
      <c r="I41" s="57">
        <f t="shared" si="3"/>
        <v>8</v>
      </c>
      <c r="J41" s="56"/>
      <c r="K41" s="57">
        <f t="shared" si="4"/>
        <v>1296</v>
      </c>
    </row>
    <row r="42" spans="1:13">
      <c r="A42" s="56">
        <v>10</v>
      </c>
      <c r="B42" s="21" t="s">
        <v>50</v>
      </c>
      <c r="C42" s="57">
        <v>125</v>
      </c>
      <c r="D42" s="57"/>
      <c r="E42" s="58">
        <f>E38</f>
        <v>2</v>
      </c>
      <c r="F42" s="58">
        <v>1</v>
      </c>
      <c r="G42" s="58">
        <f>G38</f>
        <v>2</v>
      </c>
      <c r="H42" s="58">
        <v>3</v>
      </c>
      <c r="I42" s="57">
        <f t="shared" si="3"/>
        <v>8</v>
      </c>
      <c r="J42" s="56"/>
      <c r="K42" s="57">
        <f t="shared" si="4"/>
        <v>1000</v>
      </c>
    </row>
    <row r="43" spans="1:13">
      <c r="A43" s="56">
        <v>11</v>
      </c>
      <c r="B43" s="21" t="s">
        <v>51</v>
      </c>
      <c r="C43" s="57">
        <v>120</v>
      </c>
      <c r="D43" s="57"/>
      <c r="E43" s="58">
        <f>E38</f>
        <v>2</v>
      </c>
      <c r="F43" s="58">
        <v>1</v>
      </c>
      <c r="G43" s="58">
        <f>G38</f>
        <v>2</v>
      </c>
      <c r="H43" s="58">
        <v>3</v>
      </c>
      <c r="I43" s="57">
        <f t="shared" si="3"/>
        <v>8</v>
      </c>
      <c r="J43" s="56"/>
      <c r="K43" s="57">
        <f t="shared" si="4"/>
        <v>960</v>
      </c>
    </row>
    <row r="44" spans="1:13">
      <c r="J44" s="7"/>
    </row>
    <row r="45" spans="1:13">
      <c r="B45" s="6" t="s">
        <v>1</v>
      </c>
      <c r="C45" s="4">
        <f t="shared" ref="C45:I45" si="5">SUM(C33:C43)</f>
        <v>1192</v>
      </c>
      <c r="D45" s="4">
        <f t="shared" si="5"/>
        <v>40</v>
      </c>
      <c r="E45" s="17">
        <f t="shared" si="5"/>
        <v>22</v>
      </c>
      <c r="F45" s="17">
        <f t="shared" si="5"/>
        <v>11</v>
      </c>
      <c r="G45" s="17">
        <f t="shared" si="5"/>
        <v>22</v>
      </c>
      <c r="H45" s="17">
        <f t="shared" si="5"/>
        <v>33</v>
      </c>
      <c r="I45" s="9">
        <f t="shared" si="5"/>
        <v>88</v>
      </c>
      <c r="J45" s="8"/>
      <c r="K45" s="9">
        <f>SUM(K33:K43)</f>
        <v>9536</v>
      </c>
    </row>
    <row r="46" spans="1:13">
      <c r="A46" s="21"/>
      <c r="B46" s="20" t="s">
        <v>6</v>
      </c>
      <c r="C46" s="21"/>
      <c r="D46" s="21"/>
      <c r="E46" s="21"/>
    </row>
    <row r="47" spans="1:13">
      <c r="A47" s="21"/>
      <c r="B47" s="21"/>
      <c r="C47" s="22" t="s">
        <v>7</v>
      </c>
      <c r="D47" s="22" t="s">
        <v>4</v>
      </c>
      <c r="E47" s="22" t="s">
        <v>5</v>
      </c>
      <c r="G47" s="42"/>
      <c r="H47" s="43"/>
    </row>
    <row r="48" spans="1:13">
      <c r="A48" s="59">
        <v>1</v>
      </c>
      <c r="B48" s="31" t="s">
        <v>17</v>
      </c>
      <c r="C48" s="60">
        <v>1000</v>
      </c>
      <c r="D48" s="59">
        <v>10</v>
      </c>
      <c r="E48" s="60">
        <f t="shared" ref="E48:E49" si="6">D48*C48</f>
        <v>10000</v>
      </c>
      <c r="G48" s="69" t="s">
        <v>74</v>
      </c>
      <c r="H48" s="71"/>
      <c r="I48" s="72"/>
      <c r="J48" s="72"/>
      <c r="K48" s="72"/>
      <c r="L48" s="72"/>
    </row>
    <row r="49" spans="1:12">
      <c r="A49" s="61">
        <v>2</v>
      </c>
      <c r="B49" s="37" t="s">
        <v>18</v>
      </c>
      <c r="C49" s="37">
        <v>100</v>
      </c>
      <c r="D49" s="61">
        <v>7</v>
      </c>
      <c r="E49" s="62">
        <f t="shared" si="6"/>
        <v>700</v>
      </c>
      <c r="G49" s="70" t="s">
        <v>75</v>
      </c>
      <c r="H49" s="73"/>
      <c r="I49" s="72"/>
      <c r="J49" s="72"/>
      <c r="K49" s="72"/>
      <c r="L49" s="72"/>
    </row>
    <row r="50" spans="1:12">
      <c r="A50" s="2"/>
      <c r="D50" s="2"/>
      <c r="E50" s="4"/>
      <c r="G50" s="47"/>
      <c r="H50" s="48"/>
    </row>
    <row r="51" spans="1:12">
      <c r="A51" s="2"/>
      <c r="D51" s="2"/>
      <c r="E51" s="4"/>
      <c r="G51" s="47"/>
      <c r="H51" s="48"/>
    </row>
    <row r="52" spans="1:12">
      <c r="A52" s="2"/>
      <c r="D52" s="2"/>
      <c r="E52" s="4"/>
      <c r="G52" s="47"/>
      <c r="H52" s="48"/>
    </row>
    <row r="53" spans="1:12">
      <c r="A53" s="2"/>
      <c r="D53" s="2"/>
      <c r="E53" s="65" t="s">
        <v>71</v>
      </c>
      <c r="G53" s="12"/>
      <c r="H53" s="18"/>
    </row>
    <row r="54" spans="1:12">
      <c r="B54" s="67" t="s">
        <v>8</v>
      </c>
      <c r="E54" s="66" t="s">
        <v>70</v>
      </c>
      <c r="G54" s="72" t="s">
        <v>76</v>
      </c>
      <c r="H54" s="72"/>
      <c r="I54" s="72"/>
      <c r="J54" s="72"/>
      <c r="K54" s="72"/>
    </row>
    <row r="55" spans="1:12">
      <c r="G55" s="56" t="s">
        <v>73</v>
      </c>
    </row>
    <row r="56" spans="1:12">
      <c r="A56" s="23" t="s">
        <v>0</v>
      </c>
      <c r="B56" s="22" t="s">
        <v>19</v>
      </c>
      <c r="C56" s="23" t="s">
        <v>72</v>
      </c>
      <c r="D56" s="22" t="s">
        <v>9</v>
      </c>
      <c r="E56" s="22" t="s">
        <v>10</v>
      </c>
      <c r="F56" s="22" t="s">
        <v>4</v>
      </c>
      <c r="G56" s="22" t="s">
        <v>69</v>
      </c>
      <c r="H56" s="5" t="s">
        <v>2</v>
      </c>
      <c r="I56" s="5" t="s">
        <v>5</v>
      </c>
      <c r="J56" s="5" t="s">
        <v>11</v>
      </c>
      <c r="K56" s="5" t="s">
        <v>14</v>
      </c>
      <c r="L56" s="5" t="s">
        <v>12</v>
      </c>
    </row>
    <row r="57" spans="1:12">
      <c r="A57" s="24">
        <v>1</v>
      </c>
      <c r="B57" s="25" t="s">
        <v>20</v>
      </c>
      <c r="C57" s="26">
        <v>20</v>
      </c>
      <c r="D57" s="27">
        <v>7</v>
      </c>
      <c r="E57" s="28">
        <v>-1</v>
      </c>
      <c r="F57" s="11">
        <f>D57+E57</f>
        <v>6</v>
      </c>
      <c r="G57" s="19">
        <v>0.1</v>
      </c>
      <c r="H57" s="13">
        <f>C57-(C57*G57)</f>
        <v>18</v>
      </c>
      <c r="I57" s="4">
        <f>H57*F57</f>
        <v>108</v>
      </c>
      <c r="J57" s="17">
        <f>(I57/I65)*(L57)/F57</f>
        <v>-66</v>
      </c>
      <c r="K57" s="4">
        <f>C57-J57</f>
        <v>86</v>
      </c>
      <c r="L57" s="4">
        <f>I65-I76</f>
        <v>-396</v>
      </c>
    </row>
    <row r="58" spans="1:12">
      <c r="A58" s="24">
        <v>2</v>
      </c>
      <c r="B58" s="25"/>
      <c r="C58" s="26"/>
      <c r="D58" s="27"/>
      <c r="E58" s="28"/>
      <c r="F58" s="11">
        <f>D58+E58</f>
        <v>0</v>
      </c>
      <c r="G58" s="19"/>
      <c r="H58" s="13">
        <f t="shared" ref="H58:H64" si="7">C58-(C58*G58)</f>
        <v>0</v>
      </c>
      <c r="I58" s="4">
        <f t="shared" ref="I58:I64" si="8">H58*F58</f>
        <v>0</v>
      </c>
      <c r="J58" s="17" t="e">
        <f>(I58/I65)*(L57)/F58</f>
        <v>#DIV/0!</v>
      </c>
      <c r="K58" s="4" t="e">
        <f t="shared" ref="K58:K64" si="9">C58-J58</f>
        <v>#DIV/0!</v>
      </c>
    </row>
    <row r="59" spans="1:12">
      <c r="A59" s="24">
        <v>3</v>
      </c>
      <c r="B59" s="25"/>
      <c r="C59" s="26"/>
      <c r="D59" s="27"/>
      <c r="E59" s="28"/>
      <c r="F59" s="11">
        <f t="shared" ref="F59:F64" si="10">D59+E59</f>
        <v>0</v>
      </c>
      <c r="G59" s="19"/>
      <c r="H59" s="13">
        <f t="shared" si="7"/>
        <v>0</v>
      </c>
      <c r="I59" s="4">
        <f t="shared" si="8"/>
        <v>0</v>
      </c>
      <c r="J59" s="17" t="e">
        <f>(I59/I65)*(L57)/F59</f>
        <v>#DIV/0!</v>
      </c>
      <c r="K59" s="4" t="e">
        <f t="shared" si="9"/>
        <v>#DIV/0!</v>
      </c>
      <c r="L59" s="5" t="s">
        <v>13</v>
      </c>
    </row>
    <row r="60" spans="1:12">
      <c r="A60" s="24">
        <v>4</v>
      </c>
      <c r="B60" s="25"/>
      <c r="C60" s="26"/>
      <c r="D60" s="27"/>
      <c r="E60" s="28"/>
      <c r="F60" s="11">
        <f t="shared" si="10"/>
        <v>0</v>
      </c>
      <c r="G60" s="19"/>
      <c r="H60" s="13">
        <f t="shared" si="7"/>
        <v>0</v>
      </c>
      <c r="I60" s="4">
        <f t="shared" si="8"/>
        <v>0</v>
      </c>
      <c r="J60" s="17" t="e">
        <f>(I60/I65)*(L57)/F60</f>
        <v>#DIV/0!</v>
      </c>
      <c r="K60" s="4" t="e">
        <f t="shared" si="9"/>
        <v>#DIV/0!</v>
      </c>
      <c r="L60" s="4" t="e">
        <f>J65</f>
        <v>#DIV/0!</v>
      </c>
    </row>
    <row r="61" spans="1:12">
      <c r="A61" s="24">
        <v>5</v>
      </c>
      <c r="B61" s="25"/>
      <c r="C61" s="26"/>
      <c r="D61" s="27"/>
      <c r="E61" s="28"/>
      <c r="F61" s="11">
        <f t="shared" si="10"/>
        <v>0</v>
      </c>
      <c r="G61" s="19"/>
      <c r="H61" s="13">
        <f t="shared" si="7"/>
        <v>0</v>
      </c>
      <c r="I61" s="4">
        <f t="shared" si="8"/>
        <v>0</v>
      </c>
      <c r="J61" s="17" t="e">
        <f>(I61/I65)*(L57)/F61</f>
        <v>#DIV/0!</v>
      </c>
      <c r="K61" s="4" t="e">
        <f t="shared" si="9"/>
        <v>#DIV/0!</v>
      </c>
    </row>
    <row r="62" spans="1:12">
      <c r="A62" s="24">
        <v>6</v>
      </c>
      <c r="B62" s="25"/>
      <c r="C62" s="26"/>
      <c r="D62" s="27"/>
      <c r="E62" s="28"/>
      <c r="F62" s="11">
        <f t="shared" si="10"/>
        <v>0</v>
      </c>
      <c r="G62" s="19"/>
      <c r="H62" s="13">
        <f t="shared" si="7"/>
        <v>0</v>
      </c>
      <c r="I62" s="4">
        <f t="shared" si="8"/>
        <v>0</v>
      </c>
      <c r="J62" s="17" t="e">
        <f>(I62/I65)*(L57)/F62</f>
        <v>#DIV/0!</v>
      </c>
      <c r="K62" s="4" t="e">
        <f t="shared" si="9"/>
        <v>#DIV/0!</v>
      </c>
    </row>
    <row r="63" spans="1:12">
      <c r="A63" s="24">
        <v>7</v>
      </c>
      <c r="B63" s="25"/>
      <c r="C63" s="26"/>
      <c r="D63" s="27"/>
      <c r="E63" s="28"/>
      <c r="F63" s="11">
        <f t="shared" si="10"/>
        <v>0</v>
      </c>
      <c r="G63" s="19"/>
      <c r="H63" s="13">
        <f t="shared" si="7"/>
        <v>0</v>
      </c>
      <c r="I63" s="4">
        <f t="shared" si="8"/>
        <v>0</v>
      </c>
      <c r="J63" s="17" t="e">
        <f>(I63/I65)*(L57)/F63</f>
        <v>#DIV/0!</v>
      </c>
      <c r="K63" s="4" t="e">
        <f t="shared" si="9"/>
        <v>#DIV/0!</v>
      </c>
    </row>
    <row r="64" spans="1:12">
      <c r="A64" s="24">
        <v>8</v>
      </c>
      <c r="B64" s="25"/>
      <c r="C64" s="26"/>
      <c r="D64" s="27"/>
      <c r="E64" s="28"/>
      <c r="F64" s="11">
        <f t="shared" si="10"/>
        <v>0</v>
      </c>
      <c r="G64" s="19"/>
      <c r="H64" s="13">
        <f t="shared" si="7"/>
        <v>0</v>
      </c>
      <c r="I64" s="4">
        <f t="shared" si="8"/>
        <v>0</v>
      </c>
      <c r="J64" s="17" t="e">
        <f>(I64/I65)*(L57)/F64</f>
        <v>#DIV/0!</v>
      </c>
      <c r="K64" s="4" t="e">
        <f t="shared" si="9"/>
        <v>#DIV/0!</v>
      </c>
    </row>
    <row r="65" spans="1:12" ht="14">
      <c r="A65" s="2"/>
      <c r="C65" s="4"/>
      <c r="D65" s="11"/>
      <c r="E65" s="2"/>
      <c r="F65" s="11"/>
      <c r="G65" s="14" t="s">
        <v>3</v>
      </c>
      <c r="H65" s="15">
        <f>SUM(H57:H64)</f>
        <v>18</v>
      </c>
      <c r="I65" s="9">
        <f>SUM(I57:I64)</f>
        <v>108</v>
      </c>
      <c r="J65" s="9" t="e">
        <f>SUM(J57:J64)</f>
        <v>#DIV/0!</v>
      </c>
      <c r="K65"/>
    </row>
    <row r="66" spans="1:12" ht="14">
      <c r="G66" s="56" t="s">
        <v>73</v>
      </c>
      <c r="K66"/>
    </row>
    <row r="67" spans="1:12">
      <c r="A67" s="23" t="s">
        <v>0</v>
      </c>
      <c r="B67" s="22" t="s">
        <v>19</v>
      </c>
      <c r="C67" s="23" t="s">
        <v>72</v>
      </c>
      <c r="D67" s="22" t="s">
        <v>9</v>
      </c>
      <c r="E67" s="22" t="s">
        <v>10</v>
      </c>
      <c r="F67" s="22" t="s">
        <v>4</v>
      </c>
      <c r="G67" s="22" t="s">
        <v>69</v>
      </c>
      <c r="H67" s="5" t="s">
        <v>2</v>
      </c>
      <c r="I67" s="5" t="s">
        <v>5</v>
      </c>
      <c r="J67" s="5" t="s">
        <v>11</v>
      </c>
      <c r="K67" s="5" t="s">
        <v>14</v>
      </c>
      <c r="L67" s="5" t="s">
        <v>12</v>
      </c>
    </row>
    <row r="68" spans="1:12">
      <c r="A68" s="24">
        <v>1</v>
      </c>
      <c r="B68" s="25" t="s">
        <v>41</v>
      </c>
      <c r="C68" s="26">
        <v>70</v>
      </c>
      <c r="D68" s="27">
        <v>8</v>
      </c>
      <c r="E68" s="28">
        <v>1</v>
      </c>
      <c r="F68" s="11">
        <f>D68+E68</f>
        <v>9</v>
      </c>
      <c r="G68" s="19">
        <v>0.2</v>
      </c>
      <c r="H68" s="13">
        <f>C68-(C68*G68)</f>
        <v>56</v>
      </c>
      <c r="I68" s="4">
        <f>H68*F68</f>
        <v>504</v>
      </c>
      <c r="J68" s="17">
        <f>(I68/I76)*(L68)/F68</f>
        <v>44</v>
      </c>
      <c r="K68" s="4">
        <f>C68-J68</f>
        <v>26</v>
      </c>
      <c r="L68" s="4">
        <f>I76-I65</f>
        <v>396</v>
      </c>
    </row>
    <row r="69" spans="1:12">
      <c r="A69" s="24">
        <v>2</v>
      </c>
      <c r="B69" s="25"/>
      <c r="C69" s="26"/>
      <c r="D69" s="27"/>
      <c r="E69" s="28"/>
      <c r="F69" s="11">
        <f>D69+E69</f>
        <v>0</v>
      </c>
      <c r="G69" s="19"/>
      <c r="H69" s="13">
        <f t="shared" ref="H69:H75" si="11">C69-(C69*G69)</f>
        <v>0</v>
      </c>
      <c r="I69" s="4">
        <f t="shared" ref="I69:I75" si="12">H69*F69</f>
        <v>0</v>
      </c>
      <c r="J69" s="17" t="e">
        <f>(I69/I76)*(L68)/F69</f>
        <v>#DIV/0!</v>
      </c>
      <c r="K69" s="4" t="e">
        <f t="shared" ref="K69:K75" si="13">C69-J69</f>
        <v>#DIV/0!</v>
      </c>
    </row>
    <row r="70" spans="1:12">
      <c r="A70" s="24">
        <v>3</v>
      </c>
      <c r="B70" s="25"/>
      <c r="C70" s="26"/>
      <c r="D70" s="27"/>
      <c r="E70" s="28"/>
      <c r="F70" s="11">
        <f t="shared" ref="F70:F75" si="14">D70+E70</f>
        <v>0</v>
      </c>
      <c r="G70" s="19"/>
      <c r="H70" s="13">
        <f t="shared" si="11"/>
        <v>0</v>
      </c>
      <c r="I70" s="4">
        <f t="shared" si="12"/>
        <v>0</v>
      </c>
      <c r="J70" s="17" t="e">
        <f>(I70/I76)*(L68)/F70</f>
        <v>#DIV/0!</v>
      </c>
      <c r="K70" s="4" t="e">
        <f t="shared" si="13"/>
        <v>#DIV/0!</v>
      </c>
      <c r="L70" s="5" t="s">
        <v>13</v>
      </c>
    </row>
    <row r="71" spans="1:12">
      <c r="A71" s="24">
        <v>4</v>
      </c>
      <c r="B71" s="25"/>
      <c r="C71" s="26"/>
      <c r="D71" s="27"/>
      <c r="E71" s="28"/>
      <c r="F71" s="11">
        <f t="shared" si="14"/>
        <v>0</v>
      </c>
      <c r="G71" s="19"/>
      <c r="H71" s="13">
        <f t="shared" si="11"/>
        <v>0</v>
      </c>
      <c r="I71" s="4">
        <f t="shared" si="12"/>
        <v>0</v>
      </c>
      <c r="J71" s="17" t="e">
        <f>(I71/I76)*(L68)/F71</f>
        <v>#DIV/0!</v>
      </c>
      <c r="K71" s="4" t="e">
        <f t="shared" si="13"/>
        <v>#DIV/0!</v>
      </c>
      <c r="L71" s="4" t="e">
        <f>J76</f>
        <v>#DIV/0!</v>
      </c>
    </row>
    <row r="72" spans="1:12">
      <c r="A72" s="24">
        <v>5</v>
      </c>
      <c r="B72" s="25"/>
      <c r="C72" s="26"/>
      <c r="D72" s="27"/>
      <c r="E72" s="28"/>
      <c r="F72" s="11">
        <f t="shared" si="14"/>
        <v>0</v>
      </c>
      <c r="G72" s="19"/>
      <c r="H72" s="13">
        <f t="shared" si="11"/>
        <v>0</v>
      </c>
      <c r="I72" s="4">
        <f t="shared" si="12"/>
        <v>0</v>
      </c>
      <c r="J72" s="17" t="e">
        <f>(I72/I76)*(L68)/F72</f>
        <v>#DIV/0!</v>
      </c>
      <c r="K72" s="4" t="e">
        <f t="shared" si="13"/>
        <v>#DIV/0!</v>
      </c>
    </row>
    <row r="73" spans="1:12">
      <c r="A73" s="24">
        <v>6</v>
      </c>
      <c r="B73" s="25"/>
      <c r="C73" s="26"/>
      <c r="D73" s="27"/>
      <c r="E73" s="28"/>
      <c r="F73" s="11">
        <f t="shared" si="14"/>
        <v>0</v>
      </c>
      <c r="G73" s="19"/>
      <c r="H73" s="13">
        <f t="shared" si="11"/>
        <v>0</v>
      </c>
      <c r="I73" s="4">
        <f t="shared" si="12"/>
        <v>0</v>
      </c>
      <c r="J73" s="17" t="e">
        <f>(I73/I76)*(L68)/F73</f>
        <v>#DIV/0!</v>
      </c>
      <c r="K73" s="4" t="e">
        <f t="shared" si="13"/>
        <v>#DIV/0!</v>
      </c>
    </row>
    <row r="74" spans="1:12">
      <c r="A74" s="24">
        <v>7</v>
      </c>
      <c r="B74" s="25"/>
      <c r="C74" s="26"/>
      <c r="D74" s="27"/>
      <c r="E74" s="28"/>
      <c r="F74" s="11">
        <f t="shared" si="14"/>
        <v>0</v>
      </c>
      <c r="G74" s="19"/>
      <c r="H74" s="13">
        <f t="shared" si="11"/>
        <v>0</v>
      </c>
      <c r="I74" s="4">
        <f t="shared" si="12"/>
        <v>0</v>
      </c>
      <c r="J74" s="17" t="e">
        <f>(I74/I76)*(L68)/F74</f>
        <v>#DIV/0!</v>
      </c>
      <c r="K74" s="4" t="e">
        <f t="shared" si="13"/>
        <v>#DIV/0!</v>
      </c>
    </row>
    <row r="75" spans="1:12">
      <c r="A75" s="24">
        <v>8</v>
      </c>
      <c r="B75" s="25"/>
      <c r="C75" s="26"/>
      <c r="D75" s="27"/>
      <c r="E75" s="28"/>
      <c r="F75" s="11">
        <f t="shared" si="14"/>
        <v>0</v>
      </c>
      <c r="G75" s="19"/>
      <c r="H75" s="13">
        <f t="shared" si="11"/>
        <v>0</v>
      </c>
      <c r="I75" s="4">
        <f t="shared" si="12"/>
        <v>0</v>
      </c>
      <c r="J75" s="17" t="e">
        <f>(I75/I76)*(L68)/F75</f>
        <v>#DIV/0!</v>
      </c>
      <c r="K75" s="4" t="e">
        <f t="shared" si="13"/>
        <v>#DIV/0!</v>
      </c>
    </row>
    <row r="76" spans="1:12">
      <c r="B76" s="20" t="s">
        <v>2</v>
      </c>
      <c r="C76" s="21"/>
      <c r="D76" s="21"/>
      <c r="E76" s="21"/>
      <c r="G76" s="14" t="s">
        <v>3</v>
      </c>
      <c r="H76" s="15">
        <f>SUM(H68:H75)</f>
        <v>56</v>
      </c>
      <c r="I76" s="9">
        <f>SUM(I68:I75)</f>
        <v>504</v>
      </c>
      <c r="J76" s="9" t="e">
        <f>SUM(J68:J75)</f>
        <v>#DIV/0!</v>
      </c>
    </row>
    <row r="77" spans="1:12">
      <c r="A77" s="31"/>
      <c r="B77" s="32" t="s">
        <v>17</v>
      </c>
      <c r="C77" s="31"/>
      <c r="D77" s="40"/>
      <c r="E77" s="38" t="s">
        <v>18</v>
      </c>
      <c r="F77" s="37"/>
    </row>
    <row r="78" spans="1:12">
      <c r="A78" s="33" t="s">
        <v>0</v>
      </c>
      <c r="B78" s="33" t="s">
        <v>19</v>
      </c>
      <c r="C78" s="34" t="s">
        <v>4</v>
      </c>
      <c r="D78" s="40" t="s">
        <v>0</v>
      </c>
      <c r="E78" s="39" t="s">
        <v>40</v>
      </c>
      <c r="F78" s="40" t="s">
        <v>4</v>
      </c>
      <c r="G78" s="41"/>
      <c r="H78" s="42"/>
      <c r="I78" s="43"/>
    </row>
    <row r="79" spans="1:12">
      <c r="A79" s="59">
        <v>1</v>
      </c>
      <c r="B79" s="31" t="s">
        <v>20</v>
      </c>
      <c r="C79" s="64">
        <f t="shared" ref="C79:C92" si="15">I6</f>
        <v>7</v>
      </c>
      <c r="D79" s="61">
        <v>1</v>
      </c>
      <c r="E79" s="37" t="s">
        <v>41</v>
      </c>
      <c r="F79" s="63">
        <f t="shared" ref="F79:F89" si="16">I33</f>
        <v>8</v>
      </c>
      <c r="G79" s="44"/>
      <c r="H79" s="43"/>
      <c r="I79" s="45"/>
    </row>
    <row r="80" spans="1:12">
      <c r="A80" s="59">
        <v>2</v>
      </c>
      <c r="B80" s="31" t="s">
        <v>21</v>
      </c>
      <c r="C80" s="64">
        <f t="shared" si="15"/>
        <v>7</v>
      </c>
      <c r="D80" s="61">
        <v>2</v>
      </c>
      <c r="E80" s="37" t="s">
        <v>42</v>
      </c>
      <c r="F80" s="63">
        <f t="shared" si="16"/>
        <v>8</v>
      </c>
      <c r="G80" s="44"/>
      <c r="H80" s="43"/>
      <c r="I80" s="46"/>
    </row>
    <row r="81" spans="1:9">
      <c r="A81" s="59">
        <v>3</v>
      </c>
      <c r="B81" s="31" t="s">
        <v>22</v>
      </c>
      <c r="C81" s="64">
        <f t="shared" si="15"/>
        <v>7</v>
      </c>
      <c r="D81" s="61">
        <v>3</v>
      </c>
      <c r="E81" s="37" t="s">
        <v>43</v>
      </c>
      <c r="F81" s="63">
        <f t="shared" si="16"/>
        <v>8</v>
      </c>
      <c r="G81" s="44"/>
      <c r="H81" s="43"/>
      <c r="I81" s="46"/>
    </row>
    <row r="82" spans="1:9">
      <c r="A82" s="59">
        <v>4</v>
      </c>
      <c r="B82" s="31" t="s">
        <v>23</v>
      </c>
      <c r="C82" s="64">
        <f t="shared" si="15"/>
        <v>7</v>
      </c>
      <c r="D82" s="61">
        <v>4</v>
      </c>
      <c r="E82" s="37" t="s">
        <v>44</v>
      </c>
      <c r="F82" s="63">
        <f t="shared" si="16"/>
        <v>8</v>
      </c>
      <c r="G82" s="44"/>
      <c r="H82" s="43"/>
      <c r="I82" s="46"/>
    </row>
    <row r="83" spans="1:9">
      <c r="A83" s="59">
        <v>5</v>
      </c>
      <c r="B83" s="31" t="s">
        <v>24</v>
      </c>
      <c r="C83" s="64">
        <f t="shared" si="15"/>
        <v>7</v>
      </c>
      <c r="D83" s="61">
        <v>5</v>
      </c>
      <c r="E83" s="37" t="s">
        <v>45</v>
      </c>
      <c r="F83" s="63">
        <f t="shared" si="16"/>
        <v>8</v>
      </c>
      <c r="G83" s="44"/>
      <c r="H83" s="43"/>
      <c r="I83" s="46"/>
    </row>
    <row r="84" spans="1:9">
      <c r="A84" s="59">
        <v>6</v>
      </c>
      <c r="B84" s="31" t="s">
        <v>25</v>
      </c>
      <c r="C84" s="64">
        <f t="shared" si="15"/>
        <v>7</v>
      </c>
      <c r="D84" s="61">
        <v>6</v>
      </c>
      <c r="E84" s="37" t="s">
        <v>46</v>
      </c>
      <c r="F84" s="63">
        <f t="shared" si="16"/>
        <v>8</v>
      </c>
      <c r="G84" s="43"/>
      <c r="H84" s="43"/>
      <c r="I84" s="46"/>
    </row>
    <row r="85" spans="1:9">
      <c r="A85" s="59">
        <v>7</v>
      </c>
      <c r="B85" s="31" t="s">
        <v>26</v>
      </c>
      <c r="C85" s="64">
        <f t="shared" si="15"/>
        <v>7</v>
      </c>
      <c r="D85" s="61">
        <v>7</v>
      </c>
      <c r="E85" s="37" t="s">
        <v>47</v>
      </c>
      <c r="F85" s="63">
        <f t="shared" si="16"/>
        <v>8</v>
      </c>
      <c r="G85" s="43"/>
      <c r="H85" s="43"/>
      <c r="I85" s="46"/>
    </row>
    <row r="86" spans="1:9">
      <c r="A86" s="59">
        <v>8</v>
      </c>
      <c r="B86" s="31" t="s">
        <v>54</v>
      </c>
      <c r="C86" s="64">
        <f t="shared" si="15"/>
        <v>7</v>
      </c>
      <c r="D86" s="61">
        <v>8</v>
      </c>
      <c r="E86" s="37" t="s">
        <v>48</v>
      </c>
      <c r="F86" s="63">
        <f t="shared" si="16"/>
        <v>8</v>
      </c>
    </row>
    <row r="87" spans="1:9">
      <c r="A87" s="59">
        <v>9</v>
      </c>
      <c r="B87" s="31" t="s">
        <v>27</v>
      </c>
      <c r="C87" s="64">
        <f t="shared" si="15"/>
        <v>7</v>
      </c>
      <c r="D87" s="61">
        <v>9</v>
      </c>
      <c r="E87" s="37" t="s">
        <v>49</v>
      </c>
      <c r="F87" s="63">
        <f t="shared" si="16"/>
        <v>8</v>
      </c>
    </row>
    <row r="88" spans="1:9">
      <c r="A88" s="59">
        <v>10</v>
      </c>
      <c r="B88" s="31" t="s">
        <v>28</v>
      </c>
      <c r="C88" s="64">
        <f t="shared" si="15"/>
        <v>7</v>
      </c>
      <c r="D88" s="61">
        <v>10</v>
      </c>
      <c r="E88" s="37" t="s">
        <v>50</v>
      </c>
      <c r="F88" s="63">
        <f t="shared" si="16"/>
        <v>8</v>
      </c>
    </row>
    <row r="89" spans="1:9">
      <c r="A89" s="59">
        <v>11</v>
      </c>
      <c r="B89" s="31" t="s">
        <v>29</v>
      </c>
      <c r="C89" s="64">
        <f t="shared" si="15"/>
        <v>7</v>
      </c>
      <c r="D89" s="61">
        <v>11</v>
      </c>
      <c r="E89" s="37" t="s">
        <v>51</v>
      </c>
      <c r="F89" s="63">
        <f t="shared" si="16"/>
        <v>8</v>
      </c>
    </row>
    <row r="90" spans="1:9">
      <c r="A90" s="59">
        <v>12</v>
      </c>
      <c r="B90" s="31" t="s">
        <v>30</v>
      </c>
      <c r="C90" s="64">
        <f t="shared" si="15"/>
        <v>7</v>
      </c>
      <c r="D90" s="61">
        <v>12</v>
      </c>
      <c r="E90" s="37" t="s">
        <v>66</v>
      </c>
      <c r="F90" s="63">
        <f>I37</f>
        <v>8</v>
      </c>
    </row>
    <row r="91" spans="1:9">
      <c r="A91" s="59">
        <v>13</v>
      </c>
      <c r="B91" s="31" t="s">
        <v>31</v>
      </c>
      <c r="C91" s="64">
        <f t="shared" si="15"/>
        <v>7</v>
      </c>
    </row>
    <row r="92" spans="1:9">
      <c r="A92" s="59">
        <v>14</v>
      </c>
      <c r="B92" s="31" t="s">
        <v>32</v>
      </c>
      <c r="C92" s="64">
        <f t="shared" si="15"/>
        <v>7</v>
      </c>
    </row>
    <row r="93" spans="1:9">
      <c r="A93" s="59">
        <v>15</v>
      </c>
      <c r="B93" s="31" t="s">
        <v>33</v>
      </c>
      <c r="C93" s="64">
        <f t="shared" ref="C93:C100" si="17">I19</f>
        <v>7</v>
      </c>
    </row>
    <row r="94" spans="1:9">
      <c r="A94" s="59">
        <v>16</v>
      </c>
      <c r="B94" s="31" t="s">
        <v>34</v>
      </c>
      <c r="C94" s="64">
        <f t="shared" si="17"/>
        <v>7</v>
      </c>
    </row>
    <row r="95" spans="1:9">
      <c r="A95" s="59">
        <v>17</v>
      </c>
      <c r="B95" s="31" t="s">
        <v>35</v>
      </c>
      <c r="C95" s="64">
        <f t="shared" si="17"/>
        <v>7</v>
      </c>
    </row>
    <row r="96" spans="1:9">
      <c r="A96" s="59">
        <v>18</v>
      </c>
      <c r="B96" s="31" t="s">
        <v>36</v>
      </c>
      <c r="C96" s="64">
        <f t="shared" si="17"/>
        <v>7</v>
      </c>
    </row>
    <row r="97" spans="1:3">
      <c r="A97" s="59">
        <v>19</v>
      </c>
      <c r="B97" s="31" t="s">
        <v>37</v>
      </c>
      <c r="C97" s="64">
        <f t="shared" si="17"/>
        <v>7</v>
      </c>
    </row>
    <row r="98" spans="1:3">
      <c r="A98" s="59">
        <v>20</v>
      </c>
      <c r="B98" s="31" t="s">
        <v>38</v>
      </c>
      <c r="C98" s="64">
        <f t="shared" si="17"/>
        <v>7</v>
      </c>
    </row>
    <row r="99" spans="1:3">
      <c r="A99" s="59">
        <v>21</v>
      </c>
      <c r="B99" s="31" t="s">
        <v>39</v>
      </c>
      <c r="C99" s="64">
        <f t="shared" si="17"/>
        <v>7</v>
      </c>
    </row>
    <row r="100" spans="1:3">
      <c r="A100" s="59">
        <v>22</v>
      </c>
      <c r="B100" s="31" t="s">
        <v>67</v>
      </c>
      <c r="C100" s="64">
        <f t="shared" si="17"/>
        <v>7</v>
      </c>
    </row>
  </sheetData>
  <conditionalFormatting sqref="J57:J64 J68:J75">
    <cfRule type="cellIs" dxfId="3" priority="1" stopIfTrue="1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showRuler="0" workbookViewId="0">
      <selection activeCell="P29" sqref="P29"/>
    </sheetView>
  </sheetViews>
  <sheetFormatPr baseColWidth="10" defaultRowHeight="12" x14ac:dyDescent="0"/>
  <cols>
    <col min="1" max="1" width="2.85546875" style="1" customWidth="1"/>
    <col min="2" max="2" width="12" style="1" customWidth="1"/>
    <col min="3" max="3" width="6.7109375" style="1" customWidth="1"/>
    <col min="4" max="4" width="9.7109375" style="1" customWidth="1"/>
    <col min="5" max="5" width="9.5703125" style="1" customWidth="1"/>
    <col min="6" max="7" width="9.42578125" style="1" customWidth="1"/>
    <col min="8" max="8" width="10.5703125" style="1" customWidth="1"/>
    <col min="9" max="9" width="5.42578125" style="1" customWidth="1"/>
    <col min="10" max="10" width="7.140625" style="1" customWidth="1"/>
    <col min="11" max="11" width="7.28515625" style="1" customWidth="1"/>
    <col min="12" max="12" width="7.85546875" style="1" customWidth="1"/>
    <col min="13" max="16384" width="10.7109375" style="1"/>
  </cols>
  <sheetData>
    <row r="1" spans="1:12" ht="15" customHeight="1">
      <c r="A1" s="21"/>
      <c r="B1" s="68" t="s">
        <v>2</v>
      </c>
      <c r="C1" s="21"/>
      <c r="D1" s="21"/>
      <c r="E1" s="21"/>
      <c r="F1" s="68" t="s">
        <v>8</v>
      </c>
      <c r="G1" s="21"/>
      <c r="H1" s="29" t="s">
        <v>16</v>
      </c>
      <c r="I1" s="21"/>
      <c r="J1" s="21"/>
      <c r="K1" s="21" t="s">
        <v>15</v>
      </c>
      <c r="L1" s="21"/>
    </row>
    <row r="2" spans="1:12" ht="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">
      <c r="A3" s="30" t="s">
        <v>17</v>
      </c>
      <c r="B3" s="31"/>
      <c r="C3" s="49">
        <v>1861</v>
      </c>
      <c r="D3" s="31"/>
      <c r="E3" s="51" t="s">
        <v>27</v>
      </c>
      <c r="F3" s="32"/>
      <c r="G3" s="31"/>
      <c r="H3" s="31"/>
      <c r="I3" s="32" t="s">
        <v>65</v>
      </c>
      <c r="J3" s="31"/>
      <c r="K3" s="31"/>
    </row>
    <row r="4" spans="1:12">
      <c r="A4" s="31"/>
      <c r="B4" s="31"/>
      <c r="C4" s="49" t="s">
        <v>17</v>
      </c>
      <c r="D4" s="32" t="s">
        <v>52</v>
      </c>
      <c r="E4" s="32" t="s">
        <v>58</v>
      </c>
      <c r="F4" s="32" t="s">
        <v>61</v>
      </c>
      <c r="G4" s="32"/>
      <c r="H4" s="32"/>
      <c r="I4" s="32" t="s">
        <v>4</v>
      </c>
      <c r="J4" s="31"/>
      <c r="K4" s="31"/>
    </row>
    <row r="5" spans="1:12" s="3" customFormat="1">
      <c r="A5" s="33" t="s">
        <v>0</v>
      </c>
      <c r="B5" s="33" t="s">
        <v>19</v>
      </c>
      <c r="C5" s="34" t="s">
        <v>2</v>
      </c>
      <c r="D5" s="33" t="s">
        <v>53</v>
      </c>
      <c r="E5" s="50" t="s">
        <v>59</v>
      </c>
      <c r="F5" s="50" t="s">
        <v>62</v>
      </c>
      <c r="G5" s="50" t="s">
        <v>63</v>
      </c>
      <c r="H5" s="35" t="s">
        <v>64</v>
      </c>
      <c r="I5" s="34" t="s">
        <v>3</v>
      </c>
      <c r="J5" s="33"/>
      <c r="K5" s="34" t="s">
        <v>5</v>
      </c>
    </row>
    <row r="6" spans="1:12">
      <c r="A6" s="56">
        <v>1</v>
      </c>
      <c r="B6" s="21" t="s">
        <v>20</v>
      </c>
      <c r="C6" s="57">
        <v>22</v>
      </c>
      <c r="D6" s="57"/>
      <c r="E6" s="58">
        <f>E14</f>
        <v>1</v>
      </c>
      <c r="F6" s="58">
        <v>2</v>
      </c>
      <c r="G6" s="58">
        <v>2</v>
      </c>
      <c r="H6" s="58">
        <v>1</v>
      </c>
      <c r="I6" s="57">
        <f>E6+F6+G6+H6</f>
        <v>6</v>
      </c>
      <c r="J6" s="56"/>
      <c r="K6" s="57">
        <f>C6*I6</f>
        <v>132</v>
      </c>
    </row>
    <row r="7" spans="1:12">
      <c r="A7" s="56">
        <v>2</v>
      </c>
      <c r="B7" s="21" t="s">
        <v>21</v>
      </c>
      <c r="C7" s="57">
        <v>76</v>
      </c>
      <c r="D7" s="57"/>
      <c r="E7" s="58">
        <f>E14</f>
        <v>1</v>
      </c>
      <c r="F7" s="58">
        <v>2</v>
      </c>
      <c r="G7" s="58">
        <v>2</v>
      </c>
      <c r="H7" s="58">
        <v>1</v>
      </c>
      <c r="I7" s="57">
        <f t="shared" ref="I7:I26" si="0">E7+F7+G7+H7</f>
        <v>6</v>
      </c>
      <c r="J7" s="56"/>
      <c r="K7" s="57">
        <f t="shared" ref="K7:K26" si="1">C7*I7</f>
        <v>456</v>
      </c>
    </row>
    <row r="8" spans="1:12">
      <c r="A8" s="56">
        <v>3</v>
      </c>
      <c r="B8" s="21" t="s">
        <v>22</v>
      </c>
      <c r="C8" s="57">
        <v>20</v>
      </c>
      <c r="D8" s="57"/>
      <c r="E8" s="58">
        <f>E14</f>
        <v>1</v>
      </c>
      <c r="F8" s="58">
        <v>2</v>
      </c>
      <c r="G8" s="58">
        <v>2</v>
      </c>
      <c r="H8" s="58">
        <v>1</v>
      </c>
      <c r="I8" s="57">
        <f t="shared" si="0"/>
        <v>6</v>
      </c>
      <c r="J8" s="56"/>
      <c r="K8" s="57">
        <f t="shared" si="1"/>
        <v>120</v>
      </c>
    </row>
    <row r="9" spans="1:12">
      <c r="A9" s="56">
        <v>4</v>
      </c>
      <c r="B9" s="21" t="s">
        <v>23</v>
      </c>
      <c r="C9" s="57">
        <v>91</v>
      </c>
      <c r="D9" s="57"/>
      <c r="E9" s="58">
        <f>E14</f>
        <v>1</v>
      </c>
      <c r="F9" s="58">
        <v>2</v>
      </c>
      <c r="G9" s="58">
        <v>2</v>
      </c>
      <c r="H9" s="58">
        <v>1</v>
      </c>
      <c r="I9" s="57">
        <f t="shared" si="0"/>
        <v>6</v>
      </c>
      <c r="J9" s="56"/>
      <c r="K9" s="57">
        <f t="shared" si="1"/>
        <v>546</v>
      </c>
    </row>
    <row r="10" spans="1:12">
      <c r="A10" s="56">
        <v>5</v>
      </c>
      <c r="B10" s="21" t="s">
        <v>24</v>
      </c>
      <c r="C10" s="57">
        <v>250</v>
      </c>
      <c r="D10" s="57"/>
      <c r="E10" s="58">
        <f>E14</f>
        <v>1</v>
      </c>
      <c r="F10" s="58">
        <v>2</v>
      </c>
      <c r="G10" s="58">
        <v>2</v>
      </c>
      <c r="H10" s="58">
        <v>1</v>
      </c>
      <c r="I10" s="57">
        <f t="shared" si="0"/>
        <v>6</v>
      </c>
      <c r="J10" s="56"/>
      <c r="K10" s="57">
        <f t="shared" si="1"/>
        <v>1500</v>
      </c>
    </row>
    <row r="11" spans="1:12">
      <c r="A11" s="56">
        <v>6</v>
      </c>
      <c r="B11" s="21" t="s">
        <v>25</v>
      </c>
      <c r="C11" s="57">
        <v>90</v>
      </c>
      <c r="D11" s="57"/>
      <c r="E11" s="58">
        <f>E14</f>
        <v>1</v>
      </c>
      <c r="F11" s="58">
        <v>2</v>
      </c>
      <c r="G11" s="58">
        <v>2</v>
      </c>
      <c r="H11" s="58">
        <v>1</v>
      </c>
      <c r="I11" s="57">
        <f t="shared" si="0"/>
        <v>6</v>
      </c>
      <c r="J11" s="56"/>
      <c r="K11" s="57">
        <f t="shared" si="1"/>
        <v>540</v>
      </c>
    </row>
    <row r="12" spans="1:12">
      <c r="A12" s="56">
        <v>7</v>
      </c>
      <c r="B12" s="21" t="s">
        <v>26</v>
      </c>
      <c r="C12" s="57">
        <v>210</v>
      </c>
      <c r="D12" s="57"/>
      <c r="E12" s="58">
        <f>E14</f>
        <v>1</v>
      </c>
      <c r="F12" s="58">
        <v>2</v>
      </c>
      <c r="G12" s="58">
        <v>2</v>
      </c>
      <c r="H12" s="58">
        <v>1</v>
      </c>
      <c r="I12" s="57">
        <f t="shared" si="0"/>
        <v>6</v>
      </c>
      <c r="J12" s="56"/>
      <c r="K12" s="57">
        <f t="shared" si="1"/>
        <v>1260</v>
      </c>
    </row>
    <row r="13" spans="1:12">
      <c r="A13" s="56">
        <v>8</v>
      </c>
      <c r="B13" s="21" t="s">
        <v>54</v>
      </c>
      <c r="C13" s="57">
        <v>320</v>
      </c>
      <c r="D13" s="57">
        <v>40</v>
      </c>
      <c r="E13" s="58">
        <f>E14</f>
        <v>1</v>
      </c>
      <c r="F13" s="58">
        <v>2</v>
      </c>
      <c r="G13" s="58">
        <v>2</v>
      </c>
      <c r="H13" s="58">
        <v>1</v>
      </c>
      <c r="I13" s="57">
        <f t="shared" si="0"/>
        <v>6</v>
      </c>
      <c r="J13" s="56"/>
      <c r="K13" s="57">
        <f t="shared" si="1"/>
        <v>1920</v>
      </c>
    </row>
    <row r="14" spans="1:12">
      <c r="A14" s="56">
        <v>9</v>
      </c>
      <c r="B14" s="21" t="s">
        <v>27</v>
      </c>
      <c r="C14" s="57">
        <v>360</v>
      </c>
      <c r="D14" s="57"/>
      <c r="E14" s="52">
        <v>1</v>
      </c>
      <c r="F14" s="58">
        <v>2</v>
      </c>
      <c r="G14" s="58">
        <v>2</v>
      </c>
      <c r="H14" s="58">
        <v>1</v>
      </c>
      <c r="I14" s="57">
        <f t="shared" si="0"/>
        <v>6</v>
      </c>
      <c r="J14" s="56"/>
      <c r="K14" s="57">
        <f t="shared" si="1"/>
        <v>2160</v>
      </c>
    </row>
    <row r="15" spans="1:12">
      <c r="A15" s="56">
        <v>10</v>
      </c>
      <c r="B15" s="21" t="s">
        <v>28</v>
      </c>
      <c r="C15" s="57">
        <v>88</v>
      </c>
      <c r="D15" s="57"/>
      <c r="E15" s="58">
        <f>E14</f>
        <v>1</v>
      </c>
      <c r="F15" s="58">
        <v>2</v>
      </c>
      <c r="G15" s="58">
        <v>2</v>
      </c>
      <c r="H15" s="58">
        <v>1</v>
      </c>
      <c r="I15" s="57">
        <f t="shared" si="0"/>
        <v>6</v>
      </c>
      <c r="J15" s="56"/>
      <c r="K15" s="57">
        <f t="shared" si="1"/>
        <v>528</v>
      </c>
    </row>
    <row r="16" spans="1:12">
      <c r="A16" s="56">
        <v>11</v>
      </c>
      <c r="B16" s="21" t="s">
        <v>29</v>
      </c>
      <c r="C16" s="57">
        <v>430</v>
      </c>
      <c r="D16" s="57"/>
      <c r="E16" s="58">
        <f>E14</f>
        <v>1</v>
      </c>
      <c r="F16" s="58">
        <v>2</v>
      </c>
      <c r="G16" s="58">
        <v>2</v>
      </c>
      <c r="H16" s="58">
        <v>1</v>
      </c>
      <c r="I16" s="57">
        <f t="shared" si="0"/>
        <v>6</v>
      </c>
      <c r="J16" s="56"/>
      <c r="K16" s="57">
        <f t="shared" si="1"/>
        <v>2580</v>
      </c>
    </row>
    <row r="17" spans="1:11">
      <c r="A17" s="56">
        <v>12</v>
      </c>
      <c r="B17" s="21" t="s">
        <v>30</v>
      </c>
      <c r="C17" s="57">
        <v>53</v>
      </c>
      <c r="D17" s="57"/>
      <c r="E17" s="58">
        <f>E14</f>
        <v>1</v>
      </c>
      <c r="F17" s="58">
        <v>2</v>
      </c>
      <c r="G17" s="58">
        <v>2</v>
      </c>
      <c r="H17" s="58">
        <v>1</v>
      </c>
      <c r="I17" s="57">
        <f t="shared" si="0"/>
        <v>6</v>
      </c>
      <c r="J17" s="56"/>
      <c r="K17" s="57">
        <f t="shared" si="1"/>
        <v>318</v>
      </c>
    </row>
    <row r="18" spans="1:11">
      <c r="A18" s="56">
        <v>13</v>
      </c>
      <c r="B18" s="21" t="s">
        <v>31</v>
      </c>
      <c r="C18" s="57">
        <v>25</v>
      </c>
      <c r="D18" s="57"/>
      <c r="E18" s="58">
        <f>E14</f>
        <v>1</v>
      </c>
      <c r="F18" s="58">
        <v>2</v>
      </c>
      <c r="G18" s="58">
        <v>2</v>
      </c>
      <c r="H18" s="58">
        <v>1</v>
      </c>
      <c r="I18" s="57">
        <f t="shared" si="0"/>
        <v>6</v>
      </c>
      <c r="J18" s="56"/>
      <c r="K18" s="57">
        <f t="shared" si="1"/>
        <v>150</v>
      </c>
    </row>
    <row r="19" spans="1:11">
      <c r="A19" s="56">
        <v>14</v>
      </c>
      <c r="B19" s="21" t="s">
        <v>32</v>
      </c>
      <c r="C19" s="57">
        <v>133</v>
      </c>
      <c r="D19" s="57"/>
      <c r="E19" s="58">
        <f>E14</f>
        <v>1</v>
      </c>
      <c r="F19" s="58">
        <v>2</v>
      </c>
      <c r="G19" s="58">
        <v>2</v>
      </c>
      <c r="H19" s="58">
        <v>1</v>
      </c>
      <c r="I19" s="57">
        <f t="shared" si="0"/>
        <v>6</v>
      </c>
      <c r="J19" s="56"/>
      <c r="K19" s="57">
        <f t="shared" si="1"/>
        <v>798</v>
      </c>
    </row>
    <row r="20" spans="1:11">
      <c r="A20" s="56">
        <v>15</v>
      </c>
      <c r="B20" s="21" t="s">
        <v>33</v>
      </c>
      <c r="C20" s="57">
        <v>28</v>
      </c>
      <c r="D20" s="57"/>
      <c r="E20" s="58">
        <f>E14</f>
        <v>1</v>
      </c>
      <c r="F20" s="58">
        <v>2</v>
      </c>
      <c r="G20" s="58">
        <v>2</v>
      </c>
      <c r="H20" s="58">
        <v>1</v>
      </c>
      <c r="I20" s="57">
        <f t="shared" si="0"/>
        <v>6</v>
      </c>
      <c r="J20" s="56"/>
      <c r="K20" s="57">
        <f t="shared" si="1"/>
        <v>168</v>
      </c>
    </row>
    <row r="21" spans="1:11">
      <c r="A21" s="56">
        <v>16</v>
      </c>
      <c r="B21" s="21" t="s">
        <v>34</v>
      </c>
      <c r="C21" s="57">
        <v>31</v>
      </c>
      <c r="D21" s="57"/>
      <c r="E21" s="58">
        <f>E14</f>
        <v>1</v>
      </c>
      <c r="F21" s="58">
        <v>2</v>
      </c>
      <c r="G21" s="58">
        <v>2</v>
      </c>
      <c r="H21" s="58">
        <v>1</v>
      </c>
      <c r="I21" s="57">
        <f t="shared" si="0"/>
        <v>6</v>
      </c>
      <c r="J21" s="56"/>
      <c r="K21" s="57">
        <f t="shared" si="1"/>
        <v>186</v>
      </c>
    </row>
    <row r="22" spans="1:11">
      <c r="A22" s="56">
        <v>17</v>
      </c>
      <c r="B22" s="21" t="s">
        <v>35</v>
      </c>
      <c r="C22" s="57">
        <v>60</v>
      </c>
      <c r="D22" s="57"/>
      <c r="E22" s="58">
        <f>E14</f>
        <v>1</v>
      </c>
      <c r="F22" s="58">
        <v>2</v>
      </c>
      <c r="G22" s="58">
        <v>2</v>
      </c>
      <c r="H22" s="58">
        <v>1</v>
      </c>
      <c r="I22" s="57">
        <f t="shared" si="0"/>
        <v>6</v>
      </c>
      <c r="J22" s="56"/>
      <c r="K22" s="57">
        <f t="shared" si="1"/>
        <v>360</v>
      </c>
    </row>
    <row r="23" spans="1:11">
      <c r="A23" s="56">
        <v>18</v>
      </c>
      <c r="B23" s="21" t="s">
        <v>36</v>
      </c>
      <c r="C23" s="57">
        <v>12</v>
      </c>
      <c r="D23" s="57"/>
      <c r="E23" s="58">
        <f>E14</f>
        <v>1</v>
      </c>
      <c r="F23" s="58">
        <v>2</v>
      </c>
      <c r="G23" s="58">
        <v>2</v>
      </c>
      <c r="H23" s="58">
        <v>1</v>
      </c>
      <c r="I23" s="57">
        <f t="shared" si="0"/>
        <v>6</v>
      </c>
      <c r="J23" s="56"/>
      <c r="K23" s="57">
        <f t="shared" si="1"/>
        <v>72</v>
      </c>
    </row>
    <row r="24" spans="1:11">
      <c r="A24" s="56">
        <v>19</v>
      </c>
      <c r="B24" s="21" t="s">
        <v>37</v>
      </c>
      <c r="C24" s="57">
        <v>60</v>
      </c>
      <c r="D24" s="57"/>
      <c r="E24" s="58">
        <f>E14</f>
        <v>1</v>
      </c>
      <c r="F24" s="58">
        <v>2</v>
      </c>
      <c r="G24" s="58">
        <v>2</v>
      </c>
      <c r="H24" s="58">
        <v>1</v>
      </c>
      <c r="I24" s="57">
        <f t="shared" si="0"/>
        <v>6</v>
      </c>
      <c r="J24" s="56"/>
      <c r="K24" s="57">
        <f t="shared" si="1"/>
        <v>360</v>
      </c>
    </row>
    <row r="25" spans="1:11">
      <c r="A25" s="56">
        <v>20</v>
      </c>
      <c r="B25" s="21" t="s">
        <v>38</v>
      </c>
      <c r="C25" s="57">
        <v>70</v>
      </c>
      <c r="D25" s="57"/>
      <c r="E25" s="58">
        <f>E14</f>
        <v>1</v>
      </c>
      <c r="F25" s="58">
        <v>2</v>
      </c>
      <c r="G25" s="58">
        <v>2</v>
      </c>
      <c r="H25" s="58">
        <v>1</v>
      </c>
      <c r="I25" s="57">
        <f t="shared" si="0"/>
        <v>6</v>
      </c>
      <c r="J25" s="56"/>
      <c r="K25" s="57">
        <f t="shared" si="1"/>
        <v>420</v>
      </c>
    </row>
    <row r="26" spans="1:11">
      <c r="A26" s="56">
        <v>21</v>
      </c>
      <c r="B26" s="21" t="s">
        <v>39</v>
      </c>
      <c r="C26" s="57">
        <v>110</v>
      </c>
      <c r="D26" s="57"/>
      <c r="E26" s="58">
        <f>E14</f>
        <v>1</v>
      </c>
      <c r="F26" s="58">
        <v>2</v>
      </c>
      <c r="G26" s="58">
        <v>2</v>
      </c>
      <c r="H26" s="58">
        <v>1</v>
      </c>
      <c r="I26" s="57">
        <f t="shared" si="0"/>
        <v>6</v>
      </c>
      <c r="J26" s="56"/>
      <c r="K26" s="57">
        <f t="shared" si="1"/>
        <v>660</v>
      </c>
    </row>
    <row r="27" spans="1:11">
      <c r="J27" s="7"/>
    </row>
    <row r="28" spans="1:11">
      <c r="B28" s="6" t="s">
        <v>1</v>
      </c>
      <c r="C28" s="4">
        <f>SUM(C6:C26)</f>
        <v>2539</v>
      </c>
      <c r="D28" s="17">
        <f>SUM(D6:D26)</f>
        <v>40</v>
      </c>
      <c r="E28" s="17">
        <f t="shared" ref="E28:I28" si="2">SUM(E6:E9)</f>
        <v>4</v>
      </c>
      <c r="F28" s="17">
        <f>SUM(F6:F26)</f>
        <v>42</v>
      </c>
      <c r="G28" s="17">
        <f>SUM(G6:G26)</f>
        <v>42</v>
      </c>
      <c r="H28" s="17">
        <f>SUM(H6:H26)</f>
        <v>21</v>
      </c>
      <c r="I28" s="15">
        <f t="shared" si="2"/>
        <v>24</v>
      </c>
      <c r="J28" s="7"/>
      <c r="K28" s="9">
        <f>SUM(K6:K26)</f>
        <v>15234</v>
      </c>
    </row>
    <row r="29" spans="1:11" ht="8" customHeight="1"/>
    <row r="30" spans="1:11" ht="17" customHeight="1">
      <c r="A30" s="36" t="s">
        <v>18</v>
      </c>
      <c r="B30" s="37"/>
      <c r="C30" s="38">
        <v>1861</v>
      </c>
      <c r="D30" s="37"/>
      <c r="E30" s="38" t="s">
        <v>60</v>
      </c>
      <c r="F30" s="37"/>
      <c r="G30" s="38" t="s">
        <v>60</v>
      </c>
      <c r="H30" s="37"/>
      <c r="I30" s="38" t="s">
        <v>65</v>
      </c>
      <c r="J30" s="37"/>
      <c r="K30" s="37"/>
    </row>
    <row r="31" spans="1:11">
      <c r="A31" s="37"/>
      <c r="B31" s="37"/>
      <c r="C31" s="38" t="s">
        <v>55</v>
      </c>
      <c r="D31" s="38" t="s">
        <v>56</v>
      </c>
      <c r="E31" s="38" t="s">
        <v>58</v>
      </c>
      <c r="F31" s="38" t="s">
        <v>61</v>
      </c>
      <c r="G31" s="38" t="s">
        <v>68</v>
      </c>
      <c r="H31" s="38"/>
      <c r="I31" s="38" t="s">
        <v>4</v>
      </c>
      <c r="J31" s="37"/>
      <c r="K31" s="37"/>
    </row>
    <row r="32" spans="1:11" s="3" customFormat="1">
      <c r="A32" s="39" t="s">
        <v>0</v>
      </c>
      <c r="B32" s="39" t="s">
        <v>40</v>
      </c>
      <c r="C32" s="40" t="s">
        <v>2</v>
      </c>
      <c r="D32" s="40" t="s">
        <v>53</v>
      </c>
      <c r="E32" s="40" t="s">
        <v>59</v>
      </c>
      <c r="F32" s="54" t="s">
        <v>62</v>
      </c>
      <c r="G32" s="54" t="s">
        <v>63</v>
      </c>
      <c r="H32" s="55" t="s">
        <v>64</v>
      </c>
      <c r="I32" s="40" t="s">
        <v>3</v>
      </c>
      <c r="J32" s="39"/>
      <c r="K32" s="40" t="s">
        <v>5</v>
      </c>
    </row>
    <row r="33" spans="1:13">
      <c r="A33" s="56">
        <v>1</v>
      </c>
      <c r="B33" s="21" t="s">
        <v>41</v>
      </c>
      <c r="C33" s="57">
        <v>70</v>
      </c>
      <c r="D33" s="57"/>
      <c r="E33" s="58">
        <f>E38</f>
        <v>1</v>
      </c>
      <c r="F33" s="58">
        <v>1</v>
      </c>
      <c r="G33" s="58">
        <f>G38</f>
        <v>1</v>
      </c>
      <c r="H33" s="58">
        <v>3</v>
      </c>
      <c r="I33" s="57">
        <f>E33+F33+G33+H33</f>
        <v>6</v>
      </c>
      <c r="J33" s="56"/>
      <c r="K33" s="57">
        <f>C33*I33</f>
        <v>420</v>
      </c>
      <c r="L33" s="10"/>
      <c r="M33" s="16"/>
    </row>
    <row r="34" spans="1:13">
      <c r="A34" s="56">
        <v>2</v>
      </c>
      <c r="B34" s="21" t="s">
        <v>42</v>
      </c>
      <c r="C34" s="57">
        <v>120</v>
      </c>
      <c r="D34" s="57"/>
      <c r="E34" s="58">
        <f>E38</f>
        <v>1</v>
      </c>
      <c r="F34" s="58">
        <v>1</v>
      </c>
      <c r="G34" s="58">
        <f>G38</f>
        <v>1</v>
      </c>
      <c r="H34" s="58">
        <v>3</v>
      </c>
      <c r="I34" s="57">
        <f t="shared" ref="I34:I43" si="3">E34+F34+G34+H34</f>
        <v>6</v>
      </c>
      <c r="J34" s="56"/>
      <c r="K34" s="57">
        <f t="shared" ref="K34:K43" si="4">C34*I34</f>
        <v>720</v>
      </c>
      <c r="L34" s="10"/>
      <c r="M34" s="16"/>
    </row>
    <row r="35" spans="1:13">
      <c r="A35" s="56">
        <v>3</v>
      </c>
      <c r="B35" s="21" t="s">
        <v>43</v>
      </c>
      <c r="C35" s="57">
        <v>120</v>
      </c>
      <c r="D35" s="57"/>
      <c r="E35" s="58">
        <f>E38</f>
        <v>1</v>
      </c>
      <c r="F35" s="58">
        <v>1</v>
      </c>
      <c r="G35" s="58">
        <f>G38</f>
        <v>1</v>
      </c>
      <c r="H35" s="58">
        <v>3</v>
      </c>
      <c r="I35" s="57">
        <f t="shared" si="3"/>
        <v>6</v>
      </c>
      <c r="J35" s="56"/>
      <c r="K35" s="57">
        <f t="shared" si="4"/>
        <v>720</v>
      </c>
      <c r="L35" s="10"/>
      <c r="M35" s="16"/>
    </row>
    <row r="36" spans="1:13">
      <c r="A36" s="56">
        <v>4</v>
      </c>
      <c r="B36" s="21" t="s">
        <v>44</v>
      </c>
      <c r="C36" s="57">
        <v>120</v>
      </c>
      <c r="D36" s="21"/>
      <c r="E36" s="58">
        <f>E38</f>
        <v>1</v>
      </c>
      <c r="F36" s="58">
        <v>1</v>
      </c>
      <c r="G36" s="58">
        <f>G38</f>
        <v>1</v>
      </c>
      <c r="H36" s="58">
        <v>3</v>
      </c>
      <c r="I36" s="57">
        <f t="shared" si="3"/>
        <v>6</v>
      </c>
      <c r="J36" s="56"/>
      <c r="K36" s="57">
        <f t="shared" si="4"/>
        <v>720</v>
      </c>
      <c r="L36" s="10"/>
      <c r="M36" s="16"/>
    </row>
    <row r="37" spans="1:13">
      <c r="A37" s="56">
        <v>5</v>
      </c>
      <c r="B37" s="21" t="s">
        <v>57</v>
      </c>
      <c r="C37" s="57">
        <v>120</v>
      </c>
      <c r="D37" s="57">
        <v>40</v>
      </c>
      <c r="E37" s="58">
        <f>E38</f>
        <v>1</v>
      </c>
      <c r="F37" s="58">
        <v>1</v>
      </c>
      <c r="G37" s="58">
        <f>G38</f>
        <v>1</v>
      </c>
      <c r="H37" s="58">
        <v>3</v>
      </c>
      <c r="I37" s="57">
        <f t="shared" si="3"/>
        <v>6</v>
      </c>
      <c r="J37" s="56"/>
      <c r="K37" s="57">
        <f t="shared" si="4"/>
        <v>720</v>
      </c>
    </row>
    <row r="38" spans="1:13">
      <c r="A38" s="56">
        <v>6</v>
      </c>
      <c r="B38" s="21" t="s">
        <v>46</v>
      </c>
      <c r="C38" s="57">
        <v>120</v>
      </c>
      <c r="D38" s="57"/>
      <c r="E38" s="53">
        <v>1</v>
      </c>
      <c r="F38" s="58">
        <v>1</v>
      </c>
      <c r="G38" s="53">
        <v>1</v>
      </c>
      <c r="H38" s="58">
        <v>3</v>
      </c>
      <c r="I38" s="57">
        <f t="shared" si="3"/>
        <v>6</v>
      </c>
      <c r="J38" s="56"/>
      <c r="K38" s="57">
        <f t="shared" si="4"/>
        <v>720</v>
      </c>
    </row>
    <row r="39" spans="1:13">
      <c r="A39" s="56">
        <v>7</v>
      </c>
      <c r="B39" s="21" t="s">
        <v>47</v>
      </c>
      <c r="C39" s="57">
        <v>100</v>
      </c>
      <c r="D39" s="57"/>
      <c r="E39" s="58">
        <f>E38</f>
        <v>1</v>
      </c>
      <c r="F39" s="58">
        <v>1</v>
      </c>
      <c r="G39" s="58">
        <f>G38</f>
        <v>1</v>
      </c>
      <c r="H39" s="58">
        <v>3</v>
      </c>
      <c r="I39" s="57">
        <f t="shared" si="3"/>
        <v>6</v>
      </c>
      <c r="J39" s="56"/>
      <c r="K39" s="57">
        <f t="shared" si="4"/>
        <v>600</v>
      </c>
    </row>
    <row r="40" spans="1:13">
      <c r="A40" s="56">
        <v>8</v>
      </c>
      <c r="B40" s="21" t="s">
        <v>48</v>
      </c>
      <c r="C40" s="57">
        <v>15</v>
      </c>
      <c r="D40" s="57"/>
      <c r="E40" s="58">
        <f>E38</f>
        <v>1</v>
      </c>
      <c r="F40" s="58">
        <v>1</v>
      </c>
      <c r="G40" s="58">
        <f>G38</f>
        <v>1</v>
      </c>
      <c r="H40" s="58">
        <v>3</v>
      </c>
      <c r="I40" s="57">
        <f t="shared" si="3"/>
        <v>6</v>
      </c>
      <c r="J40" s="56"/>
      <c r="K40" s="57">
        <f t="shared" si="4"/>
        <v>90</v>
      </c>
    </row>
    <row r="41" spans="1:13">
      <c r="A41" s="56">
        <v>9</v>
      </c>
      <c r="B41" s="21" t="s">
        <v>49</v>
      </c>
      <c r="C41" s="57">
        <v>162</v>
      </c>
      <c r="D41" s="57"/>
      <c r="E41" s="58">
        <f>E38</f>
        <v>1</v>
      </c>
      <c r="F41" s="58">
        <v>1</v>
      </c>
      <c r="G41" s="58">
        <f>G38</f>
        <v>1</v>
      </c>
      <c r="H41" s="58">
        <v>3</v>
      </c>
      <c r="I41" s="57">
        <f t="shared" si="3"/>
        <v>6</v>
      </c>
      <c r="J41" s="56"/>
      <c r="K41" s="57">
        <f t="shared" si="4"/>
        <v>972</v>
      </c>
    </row>
    <row r="42" spans="1:13">
      <c r="A42" s="56">
        <v>10</v>
      </c>
      <c r="B42" s="21" t="s">
        <v>50</v>
      </c>
      <c r="C42" s="57">
        <v>125</v>
      </c>
      <c r="D42" s="57"/>
      <c r="E42" s="58">
        <f>E38</f>
        <v>1</v>
      </c>
      <c r="F42" s="58">
        <v>1</v>
      </c>
      <c r="G42" s="58">
        <f>G38</f>
        <v>1</v>
      </c>
      <c r="H42" s="58">
        <v>3</v>
      </c>
      <c r="I42" s="57">
        <f t="shared" si="3"/>
        <v>6</v>
      </c>
      <c r="J42" s="56"/>
      <c r="K42" s="57">
        <f t="shared" si="4"/>
        <v>750</v>
      </c>
    </row>
    <row r="43" spans="1:13">
      <c r="A43" s="56">
        <v>11</v>
      </c>
      <c r="B43" s="21" t="s">
        <v>51</v>
      </c>
      <c r="C43" s="57">
        <v>120</v>
      </c>
      <c r="D43" s="57"/>
      <c r="E43" s="58">
        <f>E38</f>
        <v>1</v>
      </c>
      <c r="F43" s="58">
        <v>1</v>
      </c>
      <c r="G43" s="58">
        <f>G38</f>
        <v>1</v>
      </c>
      <c r="H43" s="58">
        <v>3</v>
      </c>
      <c r="I43" s="57">
        <f t="shared" si="3"/>
        <v>6</v>
      </c>
      <c r="J43" s="56"/>
      <c r="K43" s="57">
        <f t="shared" si="4"/>
        <v>720</v>
      </c>
    </row>
    <row r="44" spans="1:13">
      <c r="J44" s="7"/>
    </row>
    <row r="45" spans="1:13">
      <c r="B45" s="6" t="s">
        <v>1</v>
      </c>
      <c r="C45" s="4">
        <f t="shared" ref="C45:I45" si="5">SUM(C33:C43)</f>
        <v>1192</v>
      </c>
      <c r="D45" s="4">
        <f t="shared" si="5"/>
        <v>40</v>
      </c>
      <c r="E45" s="17">
        <f t="shared" si="5"/>
        <v>11</v>
      </c>
      <c r="F45" s="17">
        <f t="shared" si="5"/>
        <v>11</v>
      </c>
      <c r="G45" s="17">
        <f t="shared" si="5"/>
        <v>11</v>
      </c>
      <c r="H45" s="17">
        <f t="shared" si="5"/>
        <v>33</v>
      </c>
      <c r="I45" s="9">
        <f t="shared" si="5"/>
        <v>66</v>
      </c>
      <c r="J45" s="8"/>
      <c r="K45" s="9">
        <f>SUM(K33:K43)</f>
        <v>7152</v>
      </c>
    </row>
    <row r="46" spans="1:13">
      <c r="A46" s="21"/>
      <c r="B46" s="20" t="s">
        <v>6</v>
      </c>
      <c r="C46" s="21"/>
      <c r="D46" s="21"/>
      <c r="E46" s="21"/>
    </row>
    <row r="47" spans="1:13">
      <c r="A47" s="21"/>
      <c r="B47" s="21"/>
      <c r="C47" s="22" t="s">
        <v>7</v>
      </c>
      <c r="D47" s="22" t="s">
        <v>4</v>
      </c>
      <c r="E47" s="22" t="s">
        <v>5</v>
      </c>
      <c r="G47" s="42"/>
      <c r="H47" s="43"/>
    </row>
    <row r="48" spans="1:13">
      <c r="A48" s="59">
        <v>1</v>
      </c>
      <c r="B48" s="31" t="s">
        <v>17</v>
      </c>
      <c r="C48" s="60">
        <v>1000</v>
      </c>
      <c r="D48" s="59">
        <v>10</v>
      </c>
      <c r="E48" s="60">
        <f t="shared" ref="E48:E49" si="6">D48*C48</f>
        <v>10000</v>
      </c>
      <c r="G48" s="45"/>
      <c r="H48" s="45"/>
    </row>
    <row r="49" spans="1:12">
      <c r="A49" s="61">
        <v>2</v>
      </c>
      <c r="B49" s="37" t="s">
        <v>18</v>
      </c>
      <c r="C49" s="37">
        <v>100</v>
      </c>
      <c r="D49" s="61">
        <v>7</v>
      </c>
      <c r="E49" s="62">
        <f t="shared" si="6"/>
        <v>700</v>
      </c>
      <c r="G49" s="47"/>
      <c r="H49" s="48"/>
    </row>
    <row r="50" spans="1:12">
      <c r="A50" s="2"/>
      <c r="D50" s="2"/>
      <c r="E50" s="4"/>
      <c r="G50" s="47"/>
      <c r="H50" s="48"/>
    </row>
    <row r="51" spans="1:12">
      <c r="A51" s="2"/>
      <c r="D51" s="2"/>
      <c r="E51" s="4"/>
      <c r="G51" s="47"/>
      <c r="H51" s="48"/>
    </row>
    <row r="52" spans="1:12">
      <c r="A52" s="2"/>
      <c r="D52" s="2"/>
      <c r="E52" s="4"/>
      <c r="G52" s="47"/>
      <c r="H52" s="48"/>
    </row>
    <row r="53" spans="1:12">
      <c r="A53" s="2"/>
      <c r="D53" s="2"/>
      <c r="E53" s="65" t="s">
        <v>71</v>
      </c>
      <c r="G53" s="12"/>
      <c r="H53" s="18"/>
    </row>
    <row r="54" spans="1:12">
      <c r="B54" s="67" t="s">
        <v>8</v>
      </c>
      <c r="E54" s="66" t="s">
        <v>70</v>
      </c>
    </row>
    <row r="56" spans="1:12">
      <c r="A56" s="23" t="s">
        <v>0</v>
      </c>
      <c r="B56" s="22" t="s">
        <v>19</v>
      </c>
      <c r="C56" s="23" t="s">
        <v>72</v>
      </c>
      <c r="D56" s="22" t="s">
        <v>9</v>
      </c>
      <c r="E56" s="22" t="s">
        <v>10</v>
      </c>
      <c r="F56" s="22" t="s">
        <v>4</v>
      </c>
      <c r="G56" s="22" t="s">
        <v>69</v>
      </c>
      <c r="H56" s="5" t="s">
        <v>2</v>
      </c>
      <c r="I56" s="5" t="s">
        <v>5</v>
      </c>
      <c r="J56" s="5" t="s">
        <v>11</v>
      </c>
      <c r="K56" s="5" t="s">
        <v>14</v>
      </c>
      <c r="L56" s="5" t="s">
        <v>12</v>
      </c>
    </row>
    <row r="57" spans="1:12">
      <c r="A57" s="24">
        <v>1</v>
      </c>
      <c r="B57" s="25"/>
      <c r="C57" s="26"/>
      <c r="D57" s="27"/>
      <c r="E57" s="28"/>
      <c r="F57" s="11">
        <f>D57+E57</f>
        <v>0</v>
      </c>
      <c r="G57" s="19"/>
      <c r="H57" s="13">
        <f>C57-(C57*G57)</f>
        <v>0</v>
      </c>
      <c r="I57" s="4">
        <f>H57*F57</f>
        <v>0</v>
      </c>
      <c r="J57" s="17" t="e">
        <f>(I57/I65)*(L57)/F57</f>
        <v>#DIV/0!</v>
      </c>
      <c r="K57" s="4" t="e">
        <f>C57-J57</f>
        <v>#DIV/0!</v>
      </c>
      <c r="L57" s="4">
        <f>I65-I76</f>
        <v>0</v>
      </c>
    </row>
    <row r="58" spans="1:12">
      <c r="A58" s="24">
        <v>2</v>
      </c>
      <c r="B58" s="25"/>
      <c r="C58" s="26"/>
      <c r="D58" s="27"/>
      <c r="E58" s="28"/>
      <c r="F58" s="11">
        <f>D58+E58</f>
        <v>0</v>
      </c>
      <c r="G58" s="19"/>
      <c r="H58" s="13">
        <f t="shared" ref="H58:H64" si="7">C58-(C58*G58)</f>
        <v>0</v>
      </c>
      <c r="I58" s="4">
        <f t="shared" ref="I58:I64" si="8">H58*F58</f>
        <v>0</v>
      </c>
      <c r="J58" s="17" t="e">
        <f>(I58/I65)*(L57)/F58</f>
        <v>#DIV/0!</v>
      </c>
      <c r="K58" s="4" t="e">
        <f t="shared" ref="K58:K64" si="9">C58-J58</f>
        <v>#DIV/0!</v>
      </c>
    </row>
    <row r="59" spans="1:12">
      <c r="A59" s="24">
        <v>3</v>
      </c>
      <c r="B59" s="25"/>
      <c r="C59" s="26"/>
      <c r="D59" s="27"/>
      <c r="E59" s="28"/>
      <c r="F59" s="11">
        <f t="shared" ref="F59:F64" si="10">D59+E59</f>
        <v>0</v>
      </c>
      <c r="G59" s="19"/>
      <c r="H59" s="13">
        <f t="shared" si="7"/>
        <v>0</v>
      </c>
      <c r="I59" s="4">
        <f t="shared" si="8"/>
        <v>0</v>
      </c>
      <c r="J59" s="17" t="e">
        <f>(I59/I65)*(L57)/F59</f>
        <v>#DIV/0!</v>
      </c>
      <c r="K59" s="4" t="e">
        <f t="shared" si="9"/>
        <v>#DIV/0!</v>
      </c>
      <c r="L59" s="5" t="s">
        <v>13</v>
      </c>
    </row>
    <row r="60" spans="1:12">
      <c r="A60" s="24">
        <v>4</v>
      </c>
      <c r="B60" s="25"/>
      <c r="C60" s="26"/>
      <c r="D60" s="27"/>
      <c r="E60" s="28"/>
      <c r="F60" s="11">
        <f t="shared" si="10"/>
        <v>0</v>
      </c>
      <c r="G60" s="19"/>
      <c r="H60" s="13">
        <f t="shared" si="7"/>
        <v>0</v>
      </c>
      <c r="I60" s="4">
        <f t="shared" si="8"/>
        <v>0</v>
      </c>
      <c r="J60" s="17" t="e">
        <f>(I60/I65)*(L57)/F60</f>
        <v>#DIV/0!</v>
      </c>
      <c r="K60" s="4" t="e">
        <f t="shared" si="9"/>
        <v>#DIV/0!</v>
      </c>
      <c r="L60" s="4" t="e">
        <f>J65</f>
        <v>#DIV/0!</v>
      </c>
    </row>
    <row r="61" spans="1:12">
      <c r="A61" s="24">
        <v>5</v>
      </c>
      <c r="B61" s="25"/>
      <c r="C61" s="26"/>
      <c r="D61" s="27"/>
      <c r="E61" s="28"/>
      <c r="F61" s="11">
        <f t="shared" si="10"/>
        <v>0</v>
      </c>
      <c r="G61" s="19"/>
      <c r="H61" s="13">
        <f t="shared" si="7"/>
        <v>0</v>
      </c>
      <c r="I61" s="4">
        <f t="shared" si="8"/>
        <v>0</v>
      </c>
      <c r="J61" s="17" t="e">
        <f>(I61/I65)*(L57)/F61</f>
        <v>#DIV/0!</v>
      </c>
      <c r="K61" s="4" t="e">
        <f t="shared" si="9"/>
        <v>#DIV/0!</v>
      </c>
    </row>
    <row r="62" spans="1:12">
      <c r="A62" s="24">
        <v>6</v>
      </c>
      <c r="B62" s="25"/>
      <c r="C62" s="26"/>
      <c r="D62" s="27"/>
      <c r="E62" s="28"/>
      <c r="F62" s="11">
        <f t="shared" si="10"/>
        <v>0</v>
      </c>
      <c r="G62" s="19"/>
      <c r="H62" s="13">
        <f t="shared" si="7"/>
        <v>0</v>
      </c>
      <c r="I62" s="4">
        <f t="shared" si="8"/>
        <v>0</v>
      </c>
      <c r="J62" s="17" t="e">
        <f>(I62/I65)*(L57)/F62</f>
        <v>#DIV/0!</v>
      </c>
      <c r="K62" s="4" t="e">
        <f t="shared" si="9"/>
        <v>#DIV/0!</v>
      </c>
    </row>
    <row r="63" spans="1:12">
      <c r="A63" s="24">
        <v>7</v>
      </c>
      <c r="B63" s="25"/>
      <c r="C63" s="26"/>
      <c r="D63" s="27"/>
      <c r="E63" s="28"/>
      <c r="F63" s="11">
        <f t="shared" si="10"/>
        <v>0</v>
      </c>
      <c r="G63" s="19"/>
      <c r="H63" s="13">
        <f t="shared" si="7"/>
        <v>0</v>
      </c>
      <c r="I63" s="4">
        <f t="shared" si="8"/>
        <v>0</v>
      </c>
      <c r="J63" s="17" t="e">
        <f>(I63/I65)*(L57)/F63</f>
        <v>#DIV/0!</v>
      </c>
      <c r="K63" s="4" t="e">
        <f t="shared" si="9"/>
        <v>#DIV/0!</v>
      </c>
    </row>
    <row r="64" spans="1:12">
      <c r="A64" s="24">
        <v>8</v>
      </c>
      <c r="B64" s="25"/>
      <c r="C64" s="26"/>
      <c r="D64" s="27"/>
      <c r="E64" s="28"/>
      <c r="F64" s="11">
        <f t="shared" si="10"/>
        <v>0</v>
      </c>
      <c r="G64" s="19"/>
      <c r="H64" s="13">
        <f t="shared" si="7"/>
        <v>0</v>
      </c>
      <c r="I64" s="4">
        <f t="shared" si="8"/>
        <v>0</v>
      </c>
      <c r="J64" s="17" t="e">
        <f>(I64/I65)*(L57)/F64</f>
        <v>#DIV/0!</v>
      </c>
      <c r="K64" s="4" t="e">
        <f t="shared" si="9"/>
        <v>#DIV/0!</v>
      </c>
    </row>
    <row r="65" spans="1:12" ht="14">
      <c r="A65" s="2"/>
      <c r="C65" s="4"/>
      <c r="D65" s="11"/>
      <c r="E65" s="2"/>
      <c r="F65" s="11"/>
      <c r="G65" s="14" t="s">
        <v>3</v>
      </c>
      <c r="H65" s="15">
        <f>SUM(H57:H64)</f>
        <v>0</v>
      </c>
      <c r="I65" s="9">
        <f>SUM(I57:I64)</f>
        <v>0</v>
      </c>
      <c r="J65" s="9" t="e">
        <f>SUM(J57:J64)</f>
        <v>#DIV/0!</v>
      </c>
      <c r="K65"/>
    </row>
    <row r="66" spans="1:12" ht="14">
      <c r="K66"/>
    </row>
    <row r="67" spans="1:12">
      <c r="A67" s="23" t="s">
        <v>0</v>
      </c>
      <c r="B67" s="22" t="s">
        <v>19</v>
      </c>
      <c r="C67" s="23" t="s">
        <v>72</v>
      </c>
      <c r="D67" s="22" t="s">
        <v>9</v>
      </c>
      <c r="E67" s="22" t="s">
        <v>10</v>
      </c>
      <c r="F67" s="22" t="s">
        <v>4</v>
      </c>
      <c r="G67" s="22" t="s">
        <v>69</v>
      </c>
      <c r="H67" s="5" t="s">
        <v>2</v>
      </c>
      <c r="I67" s="5" t="s">
        <v>5</v>
      </c>
      <c r="J67" s="5" t="s">
        <v>11</v>
      </c>
      <c r="K67" s="5" t="s">
        <v>14</v>
      </c>
      <c r="L67" s="5" t="s">
        <v>12</v>
      </c>
    </row>
    <row r="68" spans="1:12">
      <c r="A68" s="24">
        <v>1</v>
      </c>
      <c r="B68" s="25"/>
      <c r="C68" s="26"/>
      <c r="D68" s="27"/>
      <c r="E68" s="28"/>
      <c r="F68" s="11">
        <f>D68+E68</f>
        <v>0</v>
      </c>
      <c r="G68" s="19"/>
      <c r="H68" s="13">
        <f>C68-(C68*G68)</f>
        <v>0</v>
      </c>
      <c r="I68" s="4">
        <f>H68*F68</f>
        <v>0</v>
      </c>
      <c r="J68" s="17" t="e">
        <f>(I68/I76)*(L68)/F68</f>
        <v>#DIV/0!</v>
      </c>
      <c r="K68" s="4" t="e">
        <f>C68-J68</f>
        <v>#DIV/0!</v>
      </c>
      <c r="L68" s="4">
        <f>I76-I65</f>
        <v>0</v>
      </c>
    </row>
    <row r="69" spans="1:12">
      <c r="A69" s="24">
        <v>2</v>
      </c>
      <c r="B69" s="25"/>
      <c r="C69" s="26"/>
      <c r="D69" s="27"/>
      <c r="E69" s="28"/>
      <c r="F69" s="11">
        <f>D69+E69</f>
        <v>0</v>
      </c>
      <c r="G69" s="19"/>
      <c r="H69" s="13">
        <f t="shared" ref="H69:H75" si="11">C69-(C69*G69)</f>
        <v>0</v>
      </c>
      <c r="I69" s="4">
        <f t="shared" ref="I69:I75" si="12">H69*F69</f>
        <v>0</v>
      </c>
      <c r="J69" s="17" t="e">
        <f>(I69/I76)*(L68)/F69</f>
        <v>#DIV/0!</v>
      </c>
      <c r="K69" s="4" t="e">
        <f t="shared" ref="K69:K75" si="13">C69-J69</f>
        <v>#DIV/0!</v>
      </c>
    </row>
    <row r="70" spans="1:12">
      <c r="A70" s="24">
        <v>3</v>
      </c>
      <c r="B70" s="25"/>
      <c r="C70" s="26"/>
      <c r="D70" s="27"/>
      <c r="E70" s="28"/>
      <c r="F70" s="11">
        <f t="shared" ref="F70:F75" si="14">D70+E70</f>
        <v>0</v>
      </c>
      <c r="G70" s="19"/>
      <c r="H70" s="13">
        <f t="shared" si="11"/>
        <v>0</v>
      </c>
      <c r="I70" s="4">
        <f t="shared" si="12"/>
        <v>0</v>
      </c>
      <c r="J70" s="17" t="e">
        <f>(I70/I76)*(L68)/F70</f>
        <v>#DIV/0!</v>
      </c>
      <c r="K70" s="4" t="e">
        <f t="shared" si="13"/>
        <v>#DIV/0!</v>
      </c>
      <c r="L70" s="5" t="s">
        <v>13</v>
      </c>
    </row>
    <row r="71" spans="1:12">
      <c r="A71" s="24">
        <v>4</v>
      </c>
      <c r="B71" s="25"/>
      <c r="C71" s="26"/>
      <c r="D71" s="27"/>
      <c r="E71" s="28"/>
      <c r="F71" s="11">
        <f t="shared" si="14"/>
        <v>0</v>
      </c>
      <c r="G71" s="19"/>
      <c r="H71" s="13">
        <f t="shared" si="11"/>
        <v>0</v>
      </c>
      <c r="I71" s="4">
        <f t="shared" si="12"/>
        <v>0</v>
      </c>
      <c r="J71" s="17" t="e">
        <f>(I71/I76)*(L68)/F71</f>
        <v>#DIV/0!</v>
      </c>
      <c r="K71" s="4" t="e">
        <f t="shared" si="13"/>
        <v>#DIV/0!</v>
      </c>
      <c r="L71" s="4" t="e">
        <f>J76</f>
        <v>#DIV/0!</v>
      </c>
    </row>
    <row r="72" spans="1:12">
      <c r="A72" s="24">
        <v>5</v>
      </c>
      <c r="B72" s="25"/>
      <c r="C72" s="26"/>
      <c r="D72" s="27"/>
      <c r="E72" s="28"/>
      <c r="F72" s="11">
        <f t="shared" si="14"/>
        <v>0</v>
      </c>
      <c r="G72" s="19"/>
      <c r="H72" s="13">
        <f t="shared" si="11"/>
        <v>0</v>
      </c>
      <c r="I72" s="4">
        <f t="shared" si="12"/>
        <v>0</v>
      </c>
      <c r="J72" s="17" t="e">
        <f>(I72/I76)*(L68)/F72</f>
        <v>#DIV/0!</v>
      </c>
      <c r="K72" s="4" t="e">
        <f t="shared" si="13"/>
        <v>#DIV/0!</v>
      </c>
    </row>
    <row r="73" spans="1:12">
      <c r="A73" s="24">
        <v>6</v>
      </c>
      <c r="B73" s="25"/>
      <c r="C73" s="26"/>
      <c r="D73" s="27"/>
      <c r="E73" s="28"/>
      <c r="F73" s="11">
        <f t="shared" si="14"/>
        <v>0</v>
      </c>
      <c r="G73" s="19"/>
      <c r="H73" s="13">
        <f t="shared" si="11"/>
        <v>0</v>
      </c>
      <c r="I73" s="4">
        <f t="shared" si="12"/>
        <v>0</v>
      </c>
      <c r="J73" s="17" t="e">
        <f>(I73/I76)*(L68)/F73</f>
        <v>#DIV/0!</v>
      </c>
      <c r="K73" s="4" t="e">
        <f t="shared" si="13"/>
        <v>#DIV/0!</v>
      </c>
    </row>
    <row r="74" spans="1:12">
      <c r="A74" s="24">
        <v>7</v>
      </c>
      <c r="B74" s="25"/>
      <c r="C74" s="26"/>
      <c r="D74" s="27"/>
      <c r="E74" s="28"/>
      <c r="F74" s="11">
        <f t="shared" si="14"/>
        <v>0</v>
      </c>
      <c r="G74" s="19"/>
      <c r="H74" s="13">
        <f t="shared" si="11"/>
        <v>0</v>
      </c>
      <c r="I74" s="4">
        <f t="shared" si="12"/>
        <v>0</v>
      </c>
      <c r="J74" s="17" t="e">
        <f>(I74/I76)*(L68)/F74</f>
        <v>#DIV/0!</v>
      </c>
      <c r="K74" s="4" t="e">
        <f t="shared" si="13"/>
        <v>#DIV/0!</v>
      </c>
    </row>
    <row r="75" spans="1:12">
      <c r="A75" s="24">
        <v>8</v>
      </c>
      <c r="B75" s="25"/>
      <c r="C75" s="26"/>
      <c r="D75" s="27"/>
      <c r="E75" s="28"/>
      <c r="F75" s="11">
        <f t="shared" si="14"/>
        <v>0</v>
      </c>
      <c r="G75" s="19"/>
      <c r="H75" s="13">
        <f t="shared" si="11"/>
        <v>0</v>
      </c>
      <c r="I75" s="4">
        <f t="shared" si="12"/>
        <v>0</v>
      </c>
      <c r="J75" s="17" t="e">
        <f>(I75/I76)*(L68)/F75</f>
        <v>#DIV/0!</v>
      </c>
      <c r="K75" s="4" t="e">
        <f t="shared" si="13"/>
        <v>#DIV/0!</v>
      </c>
    </row>
    <row r="76" spans="1:12">
      <c r="B76" s="20" t="s">
        <v>2</v>
      </c>
      <c r="C76" s="21"/>
      <c r="D76" s="21"/>
      <c r="E76" s="21"/>
      <c r="G76" s="14" t="s">
        <v>3</v>
      </c>
      <c r="H76" s="15">
        <f>SUM(H68:H75)</f>
        <v>0</v>
      </c>
      <c r="I76" s="9">
        <f>SUM(I68:I75)</f>
        <v>0</v>
      </c>
      <c r="J76" s="9" t="e">
        <f>SUM(J68:J75)</f>
        <v>#DIV/0!</v>
      </c>
    </row>
    <row r="77" spans="1:12">
      <c r="A77" s="31"/>
      <c r="B77" s="32" t="s">
        <v>17</v>
      </c>
      <c r="C77" s="31"/>
      <c r="D77" s="40"/>
      <c r="E77" s="38" t="s">
        <v>18</v>
      </c>
      <c r="F77" s="37"/>
    </row>
    <row r="78" spans="1:12">
      <c r="A78" s="33" t="s">
        <v>0</v>
      </c>
      <c r="B78" s="33" t="s">
        <v>19</v>
      </c>
      <c r="C78" s="34" t="s">
        <v>4</v>
      </c>
      <c r="D78" s="40" t="s">
        <v>0</v>
      </c>
      <c r="E78" s="39" t="s">
        <v>40</v>
      </c>
      <c r="F78" s="40" t="s">
        <v>4</v>
      </c>
      <c r="G78" s="41"/>
      <c r="H78" s="42"/>
      <c r="I78" s="43"/>
    </row>
    <row r="79" spans="1:12">
      <c r="A79" s="59">
        <v>1</v>
      </c>
      <c r="B79" s="31" t="s">
        <v>20</v>
      </c>
      <c r="C79" s="64">
        <f t="shared" ref="C79:C92" si="15">I6</f>
        <v>6</v>
      </c>
      <c r="D79" s="61">
        <v>1</v>
      </c>
      <c r="E79" s="37" t="s">
        <v>41</v>
      </c>
      <c r="F79" s="63">
        <f t="shared" ref="F79:F89" si="16">I33</f>
        <v>6</v>
      </c>
      <c r="G79" s="44"/>
      <c r="H79" s="43"/>
      <c r="I79" s="45"/>
    </row>
    <row r="80" spans="1:12">
      <c r="A80" s="59">
        <v>2</v>
      </c>
      <c r="B80" s="31" t="s">
        <v>21</v>
      </c>
      <c r="C80" s="64">
        <f t="shared" si="15"/>
        <v>6</v>
      </c>
      <c r="D80" s="61">
        <v>2</v>
      </c>
      <c r="E80" s="37" t="s">
        <v>42</v>
      </c>
      <c r="F80" s="63">
        <f t="shared" si="16"/>
        <v>6</v>
      </c>
      <c r="G80" s="44"/>
      <c r="H80" s="43"/>
      <c r="I80" s="46"/>
    </row>
    <row r="81" spans="1:9">
      <c r="A81" s="59">
        <v>3</v>
      </c>
      <c r="B81" s="31" t="s">
        <v>22</v>
      </c>
      <c r="C81" s="64">
        <f t="shared" si="15"/>
        <v>6</v>
      </c>
      <c r="D81" s="61">
        <v>3</v>
      </c>
      <c r="E81" s="37" t="s">
        <v>43</v>
      </c>
      <c r="F81" s="63">
        <f t="shared" si="16"/>
        <v>6</v>
      </c>
      <c r="G81" s="44"/>
      <c r="H81" s="43"/>
      <c r="I81" s="46"/>
    </row>
    <row r="82" spans="1:9">
      <c r="A82" s="59">
        <v>4</v>
      </c>
      <c r="B82" s="31" t="s">
        <v>23</v>
      </c>
      <c r="C82" s="64">
        <f t="shared" si="15"/>
        <v>6</v>
      </c>
      <c r="D82" s="61">
        <v>4</v>
      </c>
      <c r="E82" s="37" t="s">
        <v>44</v>
      </c>
      <c r="F82" s="63">
        <f t="shared" si="16"/>
        <v>6</v>
      </c>
      <c r="G82" s="44"/>
      <c r="H82" s="43"/>
      <c r="I82" s="46"/>
    </row>
    <row r="83" spans="1:9">
      <c r="A83" s="59">
        <v>5</v>
      </c>
      <c r="B83" s="31" t="s">
        <v>24</v>
      </c>
      <c r="C83" s="64">
        <f t="shared" si="15"/>
        <v>6</v>
      </c>
      <c r="D83" s="61">
        <v>5</v>
      </c>
      <c r="E83" s="37" t="s">
        <v>45</v>
      </c>
      <c r="F83" s="63">
        <f t="shared" si="16"/>
        <v>6</v>
      </c>
      <c r="G83" s="44"/>
      <c r="H83" s="43"/>
      <c r="I83" s="46"/>
    </row>
    <row r="84" spans="1:9">
      <c r="A84" s="59">
        <v>6</v>
      </c>
      <c r="B84" s="31" t="s">
        <v>25</v>
      </c>
      <c r="C84" s="64">
        <f t="shared" si="15"/>
        <v>6</v>
      </c>
      <c r="D84" s="61">
        <v>6</v>
      </c>
      <c r="E84" s="37" t="s">
        <v>46</v>
      </c>
      <c r="F84" s="63">
        <f t="shared" si="16"/>
        <v>6</v>
      </c>
      <c r="G84" s="43"/>
      <c r="H84" s="43"/>
      <c r="I84" s="46"/>
    </row>
    <row r="85" spans="1:9">
      <c r="A85" s="59">
        <v>7</v>
      </c>
      <c r="B85" s="31" t="s">
        <v>26</v>
      </c>
      <c r="C85" s="64">
        <f t="shared" si="15"/>
        <v>6</v>
      </c>
      <c r="D85" s="61">
        <v>7</v>
      </c>
      <c r="E85" s="37" t="s">
        <v>47</v>
      </c>
      <c r="F85" s="63">
        <f t="shared" si="16"/>
        <v>6</v>
      </c>
      <c r="G85" s="43"/>
      <c r="H85" s="43"/>
      <c r="I85" s="46"/>
    </row>
    <row r="86" spans="1:9">
      <c r="A86" s="59">
        <v>8</v>
      </c>
      <c r="B86" s="31" t="s">
        <v>54</v>
      </c>
      <c r="C86" s="64">
        <f t="shared" si="15"/>
        <v>6</v>
      </c>
      <c r="D86" s="61">
        <v>8</v>
      </c>
      <c r="E86" s="37" t="s">
        <v>48</v>
      </c>
      <c r="F86" s="63">
        <f t="shared" si="16"/>
        <v>6</v>
      </c>
    </row>
    <row r="87" spans="1:9">
      <c r="A87" s="59">
        <v>9</v>
      </c>
      <c r="B87" s="31" t="s">
        <v>27</v>
      </c>
      <c r="C87" s="64">
        <f t="shared" si="15"/>
        <v>6</v>
      </c>
      <c r="D87" s="61">
        <v>9</v>
      </c>
      <c r="E87" s="37" t="s">
        <v>49</v>
      </c>
      <c r="F87" s="63">
        <f t="shared" si="16"/>
        <v>6</v>
      </c>
    </row>
    <row r="88" spans="1:9">
      <c r="A88" s="59">
        <v>10</v>
      </c>
      <c r="B88" s="31" t="s">
        <v>28</v>
      </c>
      <c r="C88" s="64">
        <f t="shared" si="15"/>
        <v>6</v>
      </c>
      <c r="D88" s="61">
        <v>10</v>
      </c>
      <c r="E88" s="37" t="s">
        <v>50</v>
      </c>
      <c r="F88" s="63">
        <f t="shared" si="16"/>
        <v>6</v>
      </c>
    </row>
    <row r="89" spans="1:9">
      <c r="A89" s="59">
        <v>11</v>
      </c>
      <c r="B89" s="31" t="s">
        <v>29</v>
      </c>
      <c r="C89" s="64">
        <f t="shared" si="15"/>
        <v>6</v>
      </c>
      <c r="D89" s="61">
        <v>11</v>
      </c>
      <c r="E89" s="37" t="s">
        <v>51</v>
      </c>
      <c r="F89" s="63">
        <f t="shared" si="16"/>
        <v>6</v>
      </c>
    </row>
    <row r="90" spans="1:9">
      <c r="A90" s="59">
        <v>12</v>
      </c>
      <c r="B90" s="31" t="s">
        <v>30</v>
      </c>
      <c r="C90" s="64">
        <f t="shared" si="15"/>
        <v>6</v>
      </c>
      <c r="D90" s="61">
        <v>12</v>
      </c>
      <c r="E90" s="37" t="s">
        <v>66</v>
      </c>
      <c r="F90" s="63">
        <f>I37</f>
        <v>6</v>
      </c>
    </row>
    <row r="91" spans="1:9">
      <c r="A91" s="59">
        <v>13</v>
      </c>
      <c r="B91" s="31" t="s">
        <v>31</v>
      </c>
      <c r="C91" s="64">
        <f t="shared" si="15"/>
        <v>6</v>
      </c>
    </row>
    <row r="92" spans="1:9">
      <c r="A92" s="59">
        <v>14</v>
      </c>
      <c r="B92" s="31" t="s">
        <v>32</v>
      </c>
      <c r="C92" s="64">
        <f t="shared" si="15"/>
        <v>6</v>
      </c>
    </row>
    <row r="93" spans="1:9">
      <c r="A93" s="59">
        <v>15</v>
      </c>
      <c r="B93" s="31" t="s">
        <v>33</v>
      </c>
      <c r="C93" s="64">
        <f t="shared" ref="C93:C100" si="17">I19</f>
        <v>6</v>
      </c>
    </row>
    <row r="94" spans="1:9">
      <c r="A94" s="59">
        <v>16</v>
      </c>
      <c r="B94" s="31" t="s">
        <v>34</v>
      </c>
      <c r="C94" s="64">
        <f t="shared" si="17"/>
        <v>6</v>
      </c>
    </row>
    <row r="95" spans="1:9">
      <c r="A95" s="59">
        <v>17</v>
      </c>
      <c r="B95" s="31" t="s">
        <v>35</v>
      </c>
      <c r="C95" s="64">
        <f t="shared" si="17"/>
        <v>6</v>
      </c>
    </row>
    <row r="96" spans="1:9">
      <c r="A96" s="59">
        <v>18</v>
      </c>
      <c r="B96" s="31" t="s">
        <v>36</v>
      </c>
      <c r="C96" s="64">
        <f t="shared" si="17"/>
        <v>6</v>
      </c>
    </row>
    <row r="97" spans="1:3">
      <c r="A97" s="59">
        <v>19</v>
      </c>
      <c r="B97" s="31" t="s">
        <v>37</v>
      </c>
      <c r="C97" s="64">
        <f t="shared" si="17"/>
        <v>6</v>
      </c>
    </row>
    <row r="98" spans="1:3">
      <c r="A98" s="59">
        <v>20</v>
      </c>
      <c r="B98" s="31" t="s">
        <v>38</v>
      </c>
      <c r="C98" s="64">
        <f t="shared" si="17"/>
        <v>6</v>
      </c>
    </row>
    <row r="99" spans="1:3">
      <c r="A99" s="59">
        <v>21</v>
      </c>
      <c r="B99" s="31" t="s">
        <v>39</v>
      </c>
      <c r="C99" s="64">
        <f t="shared" si="17"/>
        <v>6</v>
      </c>
    </row>
    <row r="100" spans="1:3">
      <c r="A100" s="59">
        <v>22</v>
      </c>
      <c r="B100" s="31" t="s">
        <v>67</v>
      </c>
      <c r="C100" s="64">
        <f t="shared" si="17"/>
        <v>6</v>
      </c>
    </row>
  </sheetData>
  <conditionalFormatting sqref="J57:J64 J68:J75">
    <cfRule type="cellIs" dxfId="2" priority="1" stopIfTrue="1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showRuler="0" topLeftCell="A2" workbookViewId="0">
      <selection activeCell="A2" sqref="A1:XFD1048576"/>
    </sheetView>
  </sheetViews>
  <sheetFormatPr baseColWidth="10" defaultRowHeight="12" x14ac:dyDescent="0"/>
  <cols>
    <col min="1" max="1" width="2.85546875" style="1" customWidth="1"/>
    <col min="2" max="2" width="12" style="1" customWidth="1"/>
    <col min="3" max="3" width="6.7109375" style="1" customWidth="1"/>
    <col min="4" max="4" width="9.7109375" style="1" customWidth="1"/>
    <col min="5" max="5" width="9.5703125" style="1" customWidth="1"/>
    <col min="6" max="7" width="9.42578125" style="1" customWidth="1"/>
    <col min="8" max="8" width="10.5703125" style="1" customWidth="1"/>
    <col min="9" max="9" width="5.42578125" style="1" customWidth="1"/>
    <col min="10" max="10" width="7.140625" style="1" customWidth="1"/>
    <col min="11" max="11" width="7.28515625" style="1" customWidth="1"/>
    <col min="12" max="12" width="7.85546875" style="1" customWidth="1"/>
    <col min="13" max="16384" width="10.7109375" style="1"/>
  </cols>
  <sheetData>
    <row r="1" spans="1:12" ht="15" customHeight="1">
      <c r="A1" s="21"/>
      <c r="B1" s="68" t="s">
        <v>2</v>
      </c>
      <c r="C1" s="21"/>
      <c r="D1" s="21"/>
      <c r="E1" s="21"/>
      <c r="F1" s="68" t="s">
        <v>8</v>
      </c>
      <c r="G1" s="21"/>
      <c r="H1" s="29" t="s">
        <v>16</v>
      </c>
      <c r="I1" s="21"/>
      <c r="J1" s="21"/>
      <c r="K1" s="21" t="s">
        <v>15</v>
      </c>
      <c r="L1" s="21"/>
    </row>
    <row r="2" spans="1:12" ht="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">
      <c r="A3" s="30" t="s">
        <v>17</v>
      </c>
      <c r="B3" s="31"/>
      <c r="C3" s="49">
        <v>1861</v>
      </c>
      <c r="D3" s="31"/>
      <c r="E3" s="51" t="s">
        <v>27</v>
      </c>
      <c r="F3" s="32"/>
      <c r="G3" s="31"/>
      <c r="H3" s="31"/>
      <c r="I3" s="32" t="s">
        <v>65</v>
      </c>
      <c r="J3" s="31"/>
      <c r="K3" s="31"/>
    </row>
    <row r="4" spans="1:12">
      <c r="A4" s="31"/>
      <c r="B4" s="31"/>
      <c r="C4" s="49" t="s">
        <v>17</v>
      </c>
      <c r="D4" s="32" t="s">
        <v>52</v>
      </c>
      <c r="E4" s="32" t="s">
        <v>58</v>
      </c>
      <c r="F4" s="32" t="s">
        <v>61</v>
      </c>
      <c r="G4" s="32"/>
      <c r="H4" s="32"/>
      <c r="I4" s="32" t="s">
        <v>4</v>
      </c>
      <c r="J4" s="31"/>
      <c r="K4" s="31"/>
    </row>
    <row r="5" spans="1:12" s="3" customFormat="1">
      <c r="A5" s="33" t="s">
        <v>0</v>
      </c>
      <c r="B5" s="33" t="s">
        <v>19</v>
      </c>
      <c r="C5" s="34" t="s">
        <v>2</v>
      </c>
      <c r="D5" s="33" t="s">
        <v>53</v>
      </c>
      <c r="E5" s="50" t="s">
        <v>59</v>
      </c>
      <c r="F5" s="50" t="s">
        <v>62</v>
      </c>
      <c r="G5" s="50" t="s">
        <v>63</v>
      </c>
      <c r="H5" s="35" t="s">
        <v>64</v>
      </c>
      <c r="I5" s="34" t="s">
        <v>3</v>
      </c>
      <c r="J5" s="33"/>
      <c r="K5" s="34" t="s">
        <v>5</v>
      </c>
    </row>
    <row r="6" spans="1:12">
      <c r="A6" s="56">
        <v>1</v>
      </c>
      <c r="B6" s="21" t="s">
        <v>20</v>
      </c>
      <c r="C6" s="57">
        <v>22</v>
      </c>
      <c r="D6" s="57"/>
      <c r="E6" s="58">
        <f>E14</f>
        <v>2</v>
      </c>
      <c r="F6" s="58">
        <v>2</v>
      </c>
      <c r="G6" s="58">
        <v>2</v>
      </c>
      <c r="H6" s="58">
        <v>1</v>
      </c>
      <c r="I6" s="57">
        <f>E6+F6+G6+H6</f>
        <v>7</v>
      </c>
      <c r="J6" s="56"/>
      <c r="K6" s="57">
        <f>C6*I6</f>
        <v>154</v>
      </c>
    </row>
    <row r="7" spans="1:12">
      <c r="A7" s="56">
        <v>2</v>
      </c>
      <c r="B7" s="21" t="s">
        <v>21</v>
      </c>
      <c r="C7" s="57">
        <v>76</v>
      </c>
      <c r="D7" s="57"/>
      <c r="E7" s="58">
        <f>E14</f>
        <v>2</v>
      </c>
      <c r="F7" s="58">
        <v>2</v>
      </c>
      <c r="G7" s="58">
        <v>2</v>
      </c>
      <c r="H7" s="58">
        <v>1</v>
      </c>
      <c r="I7" s="57">
        <f t="shared" ref="I7:I26" si="0">E7+F7+G7+H7</f>
        <v>7</v>
      </c>
      <c r="J7" s="56"/>
      <c r="K7" s="57">
        <f t="shared" ref="K7:K26" si="1">C7*I7</f>
        <v>532</v>
      </c>
    </row>
    <row r="8" spans="1:12">
      <c r="A8" s="56">
        <v>3</v>
      </c>
      <c r="B8" s="21" t="s">
        <v>22</v>
      </c>
      <c r="C8" s="57">
        <v>20</v>
      </c>
      <c r="D8" s="57"/>
      <c r="E8" s="58">
        <f>E14</f>
        <v>2</v>
      </c>
      <c r="F8" s="58">
        <v>2</v>
      </c>
      <c r="G8" s="58">
        <v>2</v>
      </c>
      <c r="H8" s="58">
        <v>1</v>
      </c>
      <c r="I8" s="57">
        <f t="shared" si="0"/>
        <v>7</v>
      </c>
      <c r="J8" s="56"/>
      <c r="K8" s="57">
        <f t="shared" si="1"/>
        <v>140</v>
      </c>
    </row>
    <row r="9" spans="1:12">
      <c r="A9" s="56">
        <v>4</v>
      </c>
      <c r="B9" s="21" t="s">
        <v>23</v>
      </c>
      <c r="C9" s="57">
        <v>91</v>
      </c>
      <c r="D9" s="57"/>
      <c r="E9" s="58">
        <f>E14</f>
        <v>2</v>
      </c>
      <c r="F9" s="58">
        <v>2</v>
      </c>
      <c r="G9" s="58">
        <v>2</v>
      </c>
      <c r="H9" s="58">
        <v>1</v>
      </c>
      <c r="I9" s="57">
        <f t="shared" si="0"/>
        <v>7</v>
      </c>
      <c r="J9" s="56"/>
      <c r="K9" s="57">
        <f t="shared" si="1"/>
        <v>637</v>
      </c>
    </row>
    <row r="10" spans="1:12">
      <c r="A10" s="56">
        <v>5</v>
      </c>
      <c r="B10" s="21" t="s">
        <v>24</v>
      </c>
      <c r="C10" s="57">
        <v>250</v>
      </c>
      <c r="D10" s="57"/>
      <c r="E10" s="58">
        <f>E14</f>
        <v>2</v>
      </c>
      <c r="F10" s="58">
        <v>2</v>
      </c>
      <c r="G10" s="58">
        <v>2</v>
      </c>
      <c r="H10" s="58">
        <v>1</v>
      </c>
      <c r="I10" s="57">
        <f t="shared" si="0"/>
        <v>7</v>
      </c>
      <c r="J10" s="56"/>
      <c r="K10" s="57">
        <f t="shared" si="1"/>
        <v>1750</v>
      </c>
    </row>
    <row r="11" spans="1:12">
      <c r="A11" s="56">
        <v>6</v>
      </c>
      <c r="B11" s="21" t="s">
        <v>25</v>
      </c>
      <c r="C11" s="57">
        <v>90</v>
      </c>
      <c r="D11" s="57"/>
      <c r="E11" s="58">
        <f>E14</f>
        <v>2</v>
      </c>
      <c r="F11" s="58">
        <v>2</v>
      </c>
      <c r="G11" s="58">
        <v>2</v>
      </c>
      <c r="H11" s="58">
        <v>1</v>
      </c>
      <c r="I11" s="57">
        <f t="shared" si="0"/>
        <v>7</v>
      </c>
      <c r="J11" s="56"/>
      <c r="K11" s="57">
        <f t="shared" si="1"/>
        <v>630</v>
      </c>
    </row>
    <row r="12" spans="1:12">
      <c r="A12" s="56">
        <v>7</v>
      </c>
      <c r="B12" s="21" t="s">
        <v>26</v>
      </c>
      <c r="C12" s="57">
        <v>210</v>
      </c>
      <c r="D12" s="57"/>
      <c r="E12" s="58">
        <f>E14</f>
        <v>2</v>
      </c>
      <c r="F12" s="58">
        <v>2</v>
      </c>
      <c r="G12" s="58">
        <v>2</v>
      </c>
      <c r="H12" s="58">
        <v>1</v>
      </c>
      <c r="I12" s="57">
        <f t="shared" si="0"/>
        <v>7</v>
      </c>
      <c r="J12" s="56"/>
      <c r="K12" s="57">
        <f t="shared" si="1"/>
        <v>1470</v>
      </c>
    </row>
    <row r="13" spans="1:12">
      <c r="A13" s="56">
        <v>8</v>
      </c>
      <c r="B13" s="21" t="s">
        <v>54</v>
      </c>
      <c r="C13" s="57">
        <v>320</v>
      </c>
      <c r="D13" s="57">
        <v>40</v>
      </c>
      <c r="E13" s="58">
        <f>E14</f>
        <v>2</v>
      </c>
      <c r="F13" s="58">
        <v>2</v>
      </c>
      <c r="G13" s="58">
        <v>2</v>
      </c>
      <c r="H13" s="58">
        <v>1</v>
      </c>
      <c r="I13" s="57">
        <f t="shared" si="0"/>
        <v>7</v>
      </c>
      <c r="J13" s="56"/>
      <c r="K13" s="57">
        <f t="shared" si="1"/>
        <v>2240</v>
      </c>
    </row>
    <row r="14" spans="1:12">
      <c r="A14" s="56">
        <v>9</v>
      </c>
      <c r="B14" s="21" t="s">
        <v>27</v>
      </c>
      <c r="C14" s="57">
        <v>360</v>
      </c>
      <c r="D14" s="57"/>
      <c r="E14" s="52">
        <v>2</v>
      </c>
      <c r="F14" s="58">
        <v>2</v>
      </c>
      <c r="G14" s="58">
        <v>2</v>
      </c>
      <c r="H14" s="58">
        <v>1</v>
      </c>
      <c r="I14" s="57">
        <f t="shared" si="0"/>
        <v>7</v>
      </c>
      <c r="J14" s="56"/>
      <c r="K14" s="57">
        <f t="shared" si="1"/>
        <v>2520</v>
      </c>
    </row>
    <row r="15" spans="1:12">
      <c r="A15" s="56">
        <v>10</v>
      </c>
      <c r="B15" s="21" t="s">
        <v>28</v>
      </c>
      <c r="C15" s="57">
        <v>88</v>
      </c>
      <c r="D15" s="57"/>
      <c r="E15" s="58">
        <f>E14</f>
        <v>2</v>
      </c>
      <c r="F15" s="58">
        <v>2</v>
      </c>
      <c r="G15" s="58">
        <v>2</v>
      </c>
      <c r="H15" s="58">
        <v>1</v>
      </c>
      <c r="I15" s="57">
        <f t="shared" si="0"/>
        <v>7</v>
      </c>
      <c r="J15" s="56"/>
      <c r="K15" s="57">
        <f t="shared" si="1"/>
        <v>616</v>
      </c>
    </row>
    <row r="16" spans="1:12">
      <c r="A16" s="56">
        <v>11</v>
      </c>
      <c r="B16" s="21" t="s">
        <v>29</v>
      </c>
      <c r="C16" s="57">
        <v>430</v>
      </c>
      <c r="D16" s="57"/>
      <c r="E16" s="58">
        <f>E14</f>
        <v>2</v>
      </c>
      <c r="F16" s="58">
        <v>2</v>
      </c>
      <c r="G16" s="58">
        <v>2</v>
      </c>
      <c r="H16" s="58">
        <v>1</v>
      </c>
      <c r="I16" s="57">
        <f t="shared" si="0"/>
        <v>7</v>
      </c>
      <c r="J16" s="56"/>
      <c r="K16" s="57">
        <f t="shared" si="1"/>
        <v>3010</v>
      </c>
    </row>
    <row r="17" spans="1:11">
      <c r="A17" s="56">
        <v>12</v>
      </c>
      <c r="B17" s="21" t="s">
        <v>30</v>
      </c>
      <c r="C17" s="57">
        <v>53</v>
      </c>
      <c r="D17" s="57"/>
      <c r="E17" s="58">
        <f>E14</f>
        <v>2</v>
      </c>
      <c r="F17" s="58">
        <v>2</v>
      </c>
      <c r="G17" s="58">
        <v>2</v>
      </c>
      <c r="H17" s="58">
        <v>1</v>
      </c>
      <c r="I17" s="57">
        <f t="shared" si="0"/>
        <v>7</v>
      </c>
      <c r="J17" s="56"/>
      <c r="K17" s="57">
        <f t="shared" si="1"/>
        <v>371</v>
      </c>
    </row>
    <row r="18" spans="1:11">
      <c r="A18" s="56">
        <v>13</v>
      </c>
      <c r="B18" s="21" t="s">
        <v>31</v>
      </c>
      <c r="C18" s="57">
        <v>25</v>
      </c>
      <c r="D18" s="57"/>
      <c r="E18" s="58">
        <f>E14</f>
        <v>2</v>
      </c>
      <c r="F18" s="58">
        <v>2</v>
      </c>
      <c r="G18" s="58">
        <v>2</v>
      </c>
      <c r="H18" s="58">
        <v>1</v>
      </c>
      <c r="I18" s="57">
        <f t="shared" si="0"/>
        <v>7</v>
      </c>
      <c r="J18" s="56"/>
      <c r="K18" s="57">
        <f t="shared" si="1"/>
        <v>175</v>
      </c>
    </row>
    <row r="19" spans="1:11">
      <c r="A19" s="56">
        <v>14</v>
      </c>
      <c r="B19" s="21" t="s">
        <v>32</v>
      </c>
      <c r="C19" s="57">
        <v>133</v>
      </c>
      <c r="D19" s="57"/>
      <c r="E19" s="58">
        <f>E14</f>
        <v>2</v>
      </c>
      <c r="F19" s="58">
        <v>2</v>
      </c>
      <c r="G19" s="58">
        <v>2</v>
      </c>
      <c r="H19" s="58">
        <v>1</v>
      </c>
      <c r="I19" s="57">
        <f t="shared" si="0"/>
        <v>7</v>
      </c>
      <c r="J19" s="56"/>
      <c r="K19" s="57">
        <f t="shared" si="1"/>
        <v>931</v>
      </c>
    </row>
    <row r="20" spans="1:11">
      <c r="A20" s="56">
        <v>15</v>
      </c>
      <c r="B20" s="21" t="s">
        <v>33</v>
      </c>
      <c r="C20" s="57">
        <v>28</v>
      </c>
      <c r="D20" s="57"/>
      <c r="E20" s="58">
        <f>E14</f>
        <v>2</v>
      </c>
      <c r="F20" s="58">
        <v>2</v>
      </c>
      <c r="G20" s="58">
        <v>2</v>
      </c>
      <c r="H20" s="58">
        <v>1</v>
      </c>
      <c r="I20" s="57">
        <f t="shared" si="0"/>
        <v>7</v>
      </c>
      <c r="J20" s="56"/>
      <c r="K20" s="57">
        <f t="shared" si="1"/>
        <v>196</v>
      </c>
    </row>
    <row r="21" spans="1:11">
      <c r="A21" s="56">
        <v>16</v>
      </c>
      <c r="B21" s="21" t="s">
        <v>34</v>
      </c>
      <c r="C21" s="57">
        <v>31</v>
      </c>
      <c r="D21" s="57"/>
      <c r="E21" s="58">
        <f>E14</f>
        <v>2</v>
      </c>
      <c r="F21" s="58">
        <v>2</v>
      </c>
      <c r="G21" s="58">
        <v>2</v>
      </c>
      <c r="H21" s="58">
        <v>1</v>
      </c>
      <c r="I21" s="57">
        <f t="shared" si="0"/>
        <v>7</v>
      </c>
      <c r="J21" s="56"/>
      <c r="K21" s="57">
        <f t="shared" si="1"/>
        <v>217</v>
      </c>
    </row>
    <row r="22" spans="1:11">
      <c r="A22" s="56">
        <v>17</v>
      </c>
      <c r="B22" s="21" t="s">
        <v>35</v>
      </c>
      <c r="C22" s="57">
        <v>60</v>
      </c>
      <c r="D22" s="57"/>
      <c r="E22" s="58">
        <f>E14</f>
        <v>2</v>
      </c>
      <c r="F22" s="58">
        <v>2</v>
      </c>
      <c r="G22" s="58">
        <v>2</v>
      </c>
      <c r="H22" s="58">
        <v>1</v>
      </c>
      <c r="I22" s="57">
        <f t="shared" si="0"/>
        <v>7</v>
      </c>
      <c r="J22" s="56"/>
      <c r="K22" s="57">
        <f t="shared" si="1"/>
        <v>420</v>
      </c>
    </row>
    <row r="23" spans="1:11">
      <c r="A23" s="56">
        <v>18</v>
      </c>
      <c r="B23" s="21" t="s">
        <v>36</v>
      </c>
      <c r="C23" s="57">
        <v>12</v>
      </c>
      <c r="D23" s="57"/>
      <c r="E23" s="58">
        <f>E14</f>
        <v>2</v>
      </c>
      <c r="F23" s="58">
        <v>2</v>
      </c>
      <c r="G23" s="58">
        <v>2</v>
      </c>
      <c r="H23" s="58">
        <v>1</v>
      </c>
      <c r="I23" s="57">
        <f t="shared" si="0"/>
        <v>7</v>
      </c>
      <c r="J23" s="56"/>
      <c r="K23" s="57">
        <f t="shared" si="1"/>
        <v>84</v>
      </c>
    </row>
    <row r="24" spans="1:11">
      <c r="A24" s="56">
        <v>19</v>
      </c>
      <c r="B24" s="21" t="s">
        <v>37</v>
      </c>
      <c r="C24" s="57">
        <v>60</v>
      </c>
      <c r="D24" s="57"/>
      <c r="E24" s="58">
        <f>E14</f>
        <v>2</v>
      </c>
      <c r="F24" s="58">
        <v>2</v>
      </c>
      <c r="G24" s="58">
        <v>2</v>
      </c>
      <c r="H24" s="58">
        <v>1</v>
      </c>
      <c r="I24" s="57">
        <f t="shared" si="0"/>
        <v>7</v>
      </c>
      <c r="J24" s="56"/>
      <c r="K24" s="57">
        <f t="shared" si="1"/>
        <v>420</v>
      </c>
    </row>
    <row r="25" spans="1:11">
      <c r="A25" s="56">
        <v>20</v>
      </c>
      <c r="B25" s="21" t="s">
        <v>38</v>
      </c>
      <c r="C25" s="57">
        <v>70</v>
      </c>
      <c r="D25" s="57"/>
      <c r="E25" s="58">
        <f>E14</f>
        <v>2</v>
      </c>
      <c r="F25" s="58">
        <v>2</v>
      </c>
      <c r="G25" s="58">
        <v>2</v>
      </c>
      <c r="H25" s="58">
        <v>1</v>
      </c>
      <c r="I25" s="57">
        <f t="shared" si="0"/>
        <v>7</v>
      </c>
      <c r="J25" s="56"/>
      <c r="K25" s="57">
        <f t="shared" si="1"/>
        <v>490</v>
      </c>
    </row>
    <row r="26" spans="1:11">
      <c r="A26" s="56">
        <v>21</v>
      </c>
      <c r="B26" s="21" t="s">
        <v>39</v>
      </c>
      <c r="C26" s="57">
        <v>110</v>
      </c>
      <c r="D26" s="57"/>
      <c r="E26" s="58">
        <f>E14</f>
        <v>2</v>
      </c>
      <c r="F26" s="58">
        <v>2</v>
      </c>
      <c r="G26" s="58">
        <v>2</v>
      </c>
      <c r="H26" s="58">
        <v>1</v>
      </c>
      <c r="I26" s="57">
        <f t="shared" si="0"/>
        <v>7</v>
      </c>
      <c r="J26" s="56"/>
      <c r="K26" s="57">
        <f t="shared" si="1"/>
        <v>770</v>
      </c>
    </row>
    <row r="27" spans="1:11">
      <c r="J27" s="7"/>
    </row>
    <row r="28" spans="1:11">
      <c r="B28" s="6" t="s">
        <v>1</v>
      </c>
      <c r="C28" s="4">
        <f>SUM(C6:C26)</f>
        <v>2539</v>
      </c>
      <c r="D28" s="17">
        <f>SUM(D6:D26)</f>
        <v>40</v>
      </c>
      <c r="E28" s="17">
        <f t="shared" ref="E28:I28" si="2">SUM(E6:E9)</f>
        <v>8</v>
      </c>
      <c r="F28" s="17">
        <f>SUM(F6:F26)</f>
        <v>42</v>
      </c>
      <c r="G28" s="17">
        <f>SUM(G6:G26)</f>
        <v>42</v>
      </c>
      <c r="H28" s="17">
        <f>SUM(H6:H26)</f>
        <v>21</v>
      </c>
      <c r="I28" s="15">
        <f t="shared" si="2"/>
        <v>28</v>
      </c>
      <c r="J28" s="7"/>
      <c r="K28" s="9">
        <f>SUM(K6:K26)</f>
        <v>17773</v>
      </c>
    </row>
    <row r="29" spans="1:11" ht="8" customHeight="1"/>
    <row r="30" spans="1:11" ht="17" customHeight="1">
      <c r="A30" s="36" t="s">
        <v>18</v>
      </c>
      <c r="B30" s="37"/>
      <c r="C30" s="38">
        <v>1861</v>
      </c>
      <c r="D30" s="37"/>
      <c r="E30" s="38" t="s">
        <v>60</v>
      </c>
      <c r="F30" s="37"/>
      <c r="G30" s="38" t="s">
        <v>60</v>
      </c>
      <c r="H30" s="37"/>
      <c r="I30" s="38" t="s">
        <v>65</v>
      </c>
      <c r="J30" s="37"/>
      <c r="K30" s="37"/>
    </row>
    <row r="31" spans="1:11">
      <c r="A31" s="37"/>
      <c r="B31" s="37"/>
      <c r="C31" s="38" t="s">
        <v>55</v>
      </c>
      <c r="D31" s="38" t="s">
        <v>56</v>
      </c>
      <c r="E31" s="38" t="s">
        <v>58</v>
      </c>
      <c r="F31" s="38" t="s">
        <v>61</v>
      </c>
      <c r="G31" s="38" t="s">
        <v>68</v>
      </c>
      <c r="H31" s="38"/>
      <c r="I31" s="38" t="s">
        <v>4</v>
      </c>
      <c r="J31" s="37"/>
      <c r="K31" s="37"/>
    </row>
    <row r="32" spans="1:11" s="3" customFormat="1">
      <c r="A32" s="39" t="s">
        <v>0</v>
      </c>
      <c r="B32" s="39" t="s">
        <v>40</v>
      </c>
      <c r="C32" s="40" t="s">
        <v>2</v>
      </c>
      <c r="D32" s="40" t="s">
        <v>53</v>
      </c>
      <c r="E32" s="40" t="s">
        <v>59</v>
      </c>
      <c r="F32" s="54" t="s">
        <v>62</v>
      </c>
      <c r="G32" s="54" t="s">
        <v>63</v>
      </c>
      <c r="H32" s="55" t="s">
        <v>64</v>
      </c>
      <c r="I32" s="40" t="s">
        <v>3</v>
      </c>
      <c r="J32" s="39"/>
      <c r="K32" s="40" t="s">
        <v>5</v>
      </c>
    </row>
    <row r="33" spans="1:13">
      <c r="A33" s="56">
        <v>1</v>
      </c>
      <c r="B33" s="21" t="s">
        <v>41</v>
      </c>
      <c r="C33" s="57">
        <v>70</v>
      </c>
      <c r="D33" s="57"/>
      <c r="E33" s="58">
        <f>E38</f>
        <v>2</v>
      </c>
      <c r="F33" s="58">
        <v>1</v>
      </c>
      <c r="G33" s="58">
        <f>G38</f>
        <v>2</v>
      </c>
      <c r="H33" s="58">
        <v>3</v>
      </c>
      <c r="I33" s="57">
        <f>E33+F33+G33+H33</f>
        <v>8</v>
      </c>
      <c r="J33" s="56"/>
      <c r="K33" s="57">
        <f>C33*I33</f>
        <v>560</v>
      </c>
      <c r="L33" s="10"/>
      <c r="M33" s="16"/>
    </row>
    <row r="34" spans="1:13">
      <c r="A34" s="56">
        <v>2</v>
      </c>
      <c r="B34" s="21" t="s">
        <v>42</v>
      </c>
      <c r="C34" s="57">
        <v>120</v>
      </c>
      <c r="D34" s="57"/>
      <c r="E34" s="58">
        <f>E38</f>
        <v>2</v>
      </c>
      <c r="F34" s="58">
        <v>1</v>
      </c>
      <c r="G34" s="58">
        <f>G38</f>
        <v>2</v>
      </c>
      <c r="H34" s="58">
        <v>3</v>
      </c>
      <c r="I34" s="57">
        <f t="shared" ref="I34:I43" si="3">E34+F34+G34+H34</f>
        <v>8</v>
      </c>
      <c r="J34" s="56"/>
      <c r="K34" s="57">
        <f t="shared" ref="K34:K43" si="4">C34*I34</f>
        <v>960</v>
      </c>
      <c r="L34" s="10"/>
      <c r="M34" s="16"/>
    </row>
    <row r="35" spans="1:13">
      <c r="A35" s="56">
        <v>3</v>
      </c>
      <c r="B35" s="21" t="s">
        <v>43</v>
      </c>
      <c r="C35" s="57">
        <v>120</v>
      </c>
      <c r="D35" s="57"/>
      <c r="E35" s="58">
        <f>E38</f>
        <v>2</v>
      </c>
      <c r="F35" s="58">
        <v>1</v>
      </c>
      <c r="G35" s="58">
        <f>G38</f>
        <v>2</v>
      </c>
      <c r="H35" s="58">
        <v>3</v>
      </c>
      <c r="I35" s="57">
        <f t="shared" si="3"/>
        <v>8</v>
      </c>
      <c r="J35" s="56"/>
      <c r="K35" s="57">
        <f t="shared" si="4"/>
        <v>960</v>
      </c>
      <c r="L35" s="10"/>
      <c r="M35" s="16"/>
    </row>
    <row r="36" spans="1:13">
      <c r="A36" s="56">
        <v>4</v>
      </c>
      <c r="B36" s="21" t="s">
        <v>44</v>
      </c>
      <c r="C36" s="57">
        <v>120</v>
      </c>
      <c r="D36" s="21"/>
      <c r="E36" s="58">
        <f>E38</f>
        <v>2</v>
      </c>
      <c r="F36" s="58">
        <v>1</v>
      </c>
      <c r="G36" s="58">
        <f>G38</f>
        <v>2</v>
      </c>
      <c r="H36" s="58">
        <v>3</v>
      </c>
      <c r="I36" s="57">
        <f t="shared" si="3"/>
        <v>8</v>
      </c>
      <c r="J36" s="56"/>
      <c r="K36" s="57">
        <f t="shared" si="4"/>
        <v>960</v>
      </c>
      <c r="L36" s="10"/>
      <c r="M36" s="16"/>
    </row>
    <row r="37" spans="1:13">
      <c r="A37" s="56">
        <v>5</v>
      </c>
      <c r="B37" s="21" t="s">
        <v>57</v>
      </c>
      <c r="C37" s="57">
        <v>120</v>
      </c>
      <c r="D37" s="57">
        <v>40</v>
      </c>
      <c r="E37" s="58">
        <f>E38</f>
        <v>2</v>
      </c>
      <c r="F37" s="58">
        <v>1</v>
      </c>
      <c r="G37" s="58">
        <f>G38</f>
        <v>2</v>
      </c>
      <c r="H37" s="58">
        <v>3</v>
      </c>
      <c r="I37" s="57">
        <f t="shared" si="3"/>
        <v>8</v>
      </c>
      <c r="J37" s="56"/>
      <c r="K37" s="57">
        <f t="shared" si="4"/>
        <v>960</v>
      </c>
    </row>
    <row r="38" spans="1:13">
      <c r="A38" s="56">
        <v>6</v>
      </c>
      <c r="B38" s="21" t="s">
        <v>46</v>
      </c>
      <c r="C38" s="57">
        <v>120</v>
      </c>
      <c r="D38" s="57"/>
      <c r="E38" s="53">
        <v>2</v>
      </c>
      <c r="F38" s="58">
        <v>1</v>
      </c>
      <c r="G38" s="53">
        <v>2</v>
      </c>
      <c r="H38" s="58">
        <v>3</v>
      </c>
      <c r="I38" s="57">
        <f t="shared" si="3"/>
        <v>8</v>
      </c>
      <c r="J38" s="56"/>
      <c r="K38" s="57">
        <f t="shared" si="4"/>
        <v>960</v>
      </c>
    </row>
    <row r="39" spans="1:13">
      <c r="A39" s="56">
        <v>7</v>
      </c>
      <c r="B39" s="21" t="s">
        <v>47</v>
      </c>
      <c r="C39" s="57">
        <v>100</v>
      </c>
      <c r="D39" s="57"/>
      <c r="E39" s="58">
        <f>E38</f>
        <v>2</v>
      </c>
      <c r="F39" s="58">
        <v>1</v>
      </c>
      <c r="G39" s="58">
        <f>G38</f>
        <v>2</v>
      </c>
      <c r="H39" s="58">
        <v>3</v>
      </c>
      <c r="I39" s="57">
        <f t="shared" si="3"/>
        <v>8</v>
      </c>
      <c r="J39" s="56"/>
      <c r="K39" s="57">
        <f t="shared" si="4"/>
        <v>800</v>
      </c>
    </row>
    <row r="40" spans="1:13">
      <c r="A40" s="56">
        <v>8</v>
      </c>
      <c r="B40" s="21" t="s">
        <v>48</v>
      </c>
      <c r="C40" s="57">
        <v>15</v>
      </c>
      <c r="D40" s="57"/>
      <c r="E40" s="58">
        <f>E38</f>
        <v>2</v>
      </c>
      <c r="F40" s="58">
        <v>1</v>
      </c>
      <c r="G40" s="58">
        <f>G38</f>
        <v>2</v>
      </c>
      <c r="H40" s="58">
        <v>3</v>
      </c>
      <c r="I40" s="57">
        <f t="shared" si="3"/>
        <v>8</v>
      </c>
      <c r="J40" s="56"/>
      <c r="K40" s="57">
        <f t="shared" si="4"/>
        <v>120</v>
      </c>
    </row>
    <row r="41" spans="1:13">
      <c r="A41" s="56">
        <v>9</v>
      </c>
      <c r="B41" s="21" t="s">
        <v>49</v>
      </c>
      <c r="C41" s="57">
        <v>162</v>
      </c>
      <c r="D41" s="57"/>
      <c r="E41" s="58">
        <f>E38</f>
        <v>2</v>
      </c>
      <c r="F41" s="58">
        <v>1</v>
      </c>
      <c r="G41" s="58">
        <f>G38</f>
        <v>2</v>
      </c>
      <c r="H41" s="58">
        <v>3</v>
      </c>
      <c r="I41" s="57">
        <f t="shared" si="3"/>
        <v>8</v>
      </c>
      <c r="J41" s="56"/>
      <c r="K41" s="57">
        <f t="shared" si="4"/>
        <v>1296</v>
      </c>
    </row>
    <row r="42" spans="1:13">
      <c r="A42" s="56">
        <v>10</v>
      </c>
      <c r="B42" s="21" t="s">
        <v>50</v>
      </c>
      <c r="C42" s="57">
        <v>125</v>
      </c>
      <c r="D42" s="57"/>
      <c r="E42" s="58">
        <f>E38</f>
        <v>2</v>
      </c>
      <c r="F42" s="58">
        <v>1</v>
      </c>
      <c r="G42" s="58">
        <f>G38</f>
        <v>2</v>
      </c>
      <c r="H42" s="58">
        <v>3</v>
      </c>
      <c r="I42" s="57">
        <f t="shared" si="3"/>
        <v>8</v>
      </c>
      <c r="J42" s="56"/>
      <c r="K42" s="57">
        <f t="shared" si="4"/>
        <v>1000</v>
      </c>
    </row>
    <row r="43" spans="1:13">
      <c r="A43" s="56">
        <v>11</v>
      </c>
      <c r="B43" s="21" t="s">
        <v>51</v>
      </c>
      <c r="C43" s="57">
        <v>120</v>
      </c>
      <c r="D43" s="57"/>
      <c r="E43" s="58">
        <f>E38</f>
        <v>2</v>
      </c>
      <c r="F43" s="58">
        <v>1</v>
      </c>
      <c r="G43" s="58">
        <f>G38</f>
        <v>2</v>
      </c>
      <c r="H43" s="58">
        <v>3</v>
      </c>
      <c r="I43" s="57">
        <f t="shared" si="3"/>
        <v>8</v>
      </c>
      <c r="J43" s="56"/>
      <c r="K43" s="57">
        <f t="shared" si="4"/>
        <v>960</v>
      </c>
    </row>
    <row r="44" spans="1:13">
      <c r="J44" s="7"/>
    </row>
    <row r="45" spans="1:13">
      <c r="B45" s="6" t="s">
        <v>1</v>
      </c>
      <c r="C45" s="4">
        <f t="shared" ref="C45:I45" si="5">SUM(C33:C43)</f>
        <v>1192</v>
      </c>
      <c r="D45" s="4">
        <f t="shared" si="5"/>
        <v>40</v>
      </c>
      <c r="E45" s="17">
        <f t="shared" si="5"/>
        <v>22</v>
      </c>
      <c r="F45" s="17">
        <f t="shared" si="5"/>
        <v>11</v>
      </c>
      <c r="G45" s="17">
        <f t="shared" si="5"/>
        <v>22</v>
      </c>
      <c r="H45" s="17">
        <f t="shared" si="5"/>
        <v>33</v>
      </c>
      <c r="I45" s="9">
        <f t="shared" si="5"/>
        <v>88</v>
      </c>
      <c r="J45" s="8"/>
      <c r="K45" s="9">
        <f>SUM(K33:K43)</f>
        <v>9536</v>
      </c>
    </row>
    <row r="46" spans="1:13">
      <c r="A46" s="21"/>
      <c r="B46" s="20" t="s">
        <v>6</v>
      </c>
      <c r="C46" s="21"/>
      <c r="D46" s="21"/>
      <c r="E46" s="21"/>
    </row>
    <row r="47" spans="1:13">
      <c r="A47" s="21"/>
      <c r="B47" s="21"/>
      <c r="C47" s="22" t="s">
        <v>7</v>
      </c>
      <c r="D47" s="22" t="s">
        <v>4</v>
      </c>
      <c r="E47" s="22" t="s">
        <v>5</v>
      </c>
      <c r="G47" s="42"/>
      <c r="H47" s="43"/>
    </row>
    <row r="48" spans="1:13">
      <c r="A48" s="59">
        <v>1</v>
      </c>
      <c r="B48" s="31" t="s">
        <v>17</v>
      </c>
      <c r="C48" s="60">
        <v>1000</v>
      </c>
      <c r="D48" s="59">
        <v>10</v>
      </c>
      <c r="E48" s="60">
        <f t="shared" ref="E48:E49" si="6">D48*C48</f>
        <v>10000</v>
      </c>
      <c r="G48" s="69" t="s">
        <v>74</v>
      </c>
      <c r="H48" s="71"/>
      <c r="I48" s="72"/>
      <c r="J48" s="72"/>
      <c r="K48" s="72"/>
      <c r="L48" s="72"/>
    </row>
    <row r="49" spans="1:12">
      <c r="A49" s="61">
        <v>2</v>
      </c>
      <c r="B49" s="37" t="s">
        <v>18</v>
      </c>
      <c r="C49" s="37">
        <v>100</v>
      </c>
      <c r="D49" s="61">
        <v>7</v>
      </c>
      <c r="E49" s="62">
        <f t="shared" si="6"/>
        <v>700</v>
      </c>
      <c r="G49" s="70" t="s">
        <v>75</v>
      </c>
      <c r="H49" s="73"/>
      <c r="I49" s="72"/>
      <c r="J49" s="72"/>
      <c r="K49" s="72"/>
      <c r="L49" s="72"/>
    </row>
    <row r="50" spans="1:12">
      <c r="A50" s="2"/>
      <c r="D50" s="2"/>
      <c r="E50" s="4"/>
      <c r="G50" s="47"/>
      <c r="H50" s="48"/>
    </row>
    <row r="51" spans="1:12">
      <c r="A51" s="2"/>
      <c r="D51" s="2"/>
      <c r="E51" s="4"/>
      <c r="G51" s="47"/>
      <c r="H51" s="48"/>
    </row>
    <row r="52" spans="1:12">
      <c r="A52" s="2"/>
      <c r="D52" s="2"/>
      <c r="E52" s="4"/>
      <c r="G52" s="47"/>
      <c r="H52" s="48"/>
    </row>
    <row r="53" spans="1:12">
      <c r="A53" s="2"/>
      <c r="D53" s="2"/>
      <c r="E53" s="65" t="s">
        <v>71</v>
      </c>
      <c r="G53" s="12"/>
      <c r="H53" s="18"/>
    </row>
    <row r="54" spans="1:12">
      <c r="B54" s="67" t="s">
        <v>8</v>
      </c>
      <c r="E54" s="66" t="s">
        <v>70</v>
      </c>
      <c r="G54" s="72" t="s">
        <v>76</v>
      </c>
      <c r="H54" s="72"/>
      <c r="I54" s="72"/>
      <c r="J54" s="72"/>
      <c r="K54" s="72"/>
    </row>
    <row r="55" spans="1:12">
      <c r="G55" s="56" t="s">
        <v>73</v>
      </c>
    </row>
    <row r="56" spans="1:12">
      <c r="A56" s="23" t="s">
        <v>0</v>
      </c>
      <c r="B56" s="22" t="s">
        <v>19</v>
      </c>
      <c r="C56" s="23" t="s">
        <v>72</v>
      </c>
      <c r="D56" s="22" t="s">
        <v>9</v>
      </c>
      <c r="E56" s="22" t="s">
        <v>10</v>
      </c>
      <c r="F56" s="22" t="s">
        <v>4</v>
      </c>
      <c r="G56" s="22" t="s">
        <v>69</v>
      </c>
      <c r="H56" s="5" t="s">
        <v>2</v>
      </c>
      <c r="I56" s="5" t="s">
        <v>5</v>
      </c>
      <c r="J56" s="5" t="s">
        <v>11</v>
      </c>
      <c r="K56" s="5" t="s">
        <v>14</v>
      </c>
      <c r="L56" s="5" t="s">
        <v>12</v>
      </c>
    </row>
    <row r="57" spans="1:12">
      <c r="A57" s="24">
        <v>1</v>
      </c>
      <c r="B57" s="25" t="s">
        <v>20</v>
      </c>
      <c r="C57" s="26">
        <v>20</v>
      </c>
      <c r="D57" s="27">
        <v>7</v>
      </c>
      <c r="E57" s="28">
        <v>-1</v>
      </c>
      <c r="F57" s="11">
        <f>D57+E57</f>
        <v>6</v>
      </c>
      <c r="G57" s="19">
        <v>0.1</v>
      </c>
      <c r="H57" s="13">
        <f>C57-(C57*G57)</f>
        <v>18</v>
      </c>
      <c r="I57" s="4">
        <f>H57*F57</f>
        <v>108</v>
      </c>
      <c r="J57" s="17">
        <f>(I57/I65)*(L57)/F57</f>
        <v>-66</v>
      </c>
      <c r="K57" s="4">
        <f>C57-J57</f>
        <v>86</v>
      </c>
      <c r="L57" s="4">
        <f>I65-I76</f>
        <v>-396</v>
      </c>
    </row>
    <row r="58" spans="1:12">
      <c r="A58" s="24">
        <v>2</v>
      </c>
      <c r="B58" s="25"/>
      <c r="C58" s="26"/>
      <c r="D58" s="27"/>
      <c r="E58" s="28"/>
      <c r="F58" s="11">
        <f>D58+E58</f>
        <v>0</v>
      </c>
      <c r="G58" s="19"/>
      <c r="H58" s="13">
        <f t="shared" ref="H58:H64" si="7">C58-(C58*G58)</f>
        <v>0</v>
      </c>
      <c r="I58" s="4">
        <f t="shared" ref="I58:I64" si="8">H58*F58</f>
        <v>0</v>
      </c>
      <c r="J58" s="17" t="e">
        <f>(I58/I65)*(L57)/F58</f>
        <v>#DIV/0!</v>
      </c>
      <c r="K58" s="4" t="e">
        <f t="shared" ref="K58:K64" si="9">C58-J58</f>
        <v>#DIV/0!</v>
      </c>
    </row>
    <row r="59" spans="1:12">
      <c r="A59" s="24">
        <v>3</v>
      </c>
      <c r="B59" s="25"/>
      <c r="C59" s="26"/>
      <c r="D59" s="27"/>
      <c r="E59" s="28"/>
      <c r="F59" s="11">
        <f t="shared" ref="F59:F64" si="10">D59+E59</f>
        <v>0</v>
      </c>
      <c r="G59" s="19"/>
      <c r="H59" s="13">
        <f t="shared" si="7"/>
        <v>0</v>
      </c>
      <c r="I59" s="4">
        <f t="shared" si="8"/>
        <v>0</v>
      </c>
      <c r="J59" s="17" t="e">
        <f>(I59/I65)*(L57)/F59</f>
        <v>#DIV/0!</v>
      </c>
      <c r="K59" s="4" t="e">
        <f t="shared" si="9"/>
        <v>#DIV/0!</v>
      </c>
      <c r="L59" s="5" t="s">
        <v>13</v>
      </c>
    </row>
    <row r="60" spans="1:12">
      <c r="A60" s="24">
        <v>4</v>
      </c>
      <c r="B60" s="25"/>
      <c r="C60" s="26"/>
      <c r="D60" s="27"/>
      <c r="E60" s="28"/>
      <c r="F60" s="11">
        <f t="shared" si="10"/>
        <v>0</v>
      </c>
      <c r="G60" s="19"/>
      <c r="H60" s="13">
        <f t="shared" si="7"/>
        <v>0</v>
      </c>
      <c r="I60" s="4">
        <f t="shared" si="8"/>
        <v>0</v>
      </c>
      <c r="J60" s="17" t="e">
        <f>(I60/I65)*(L57)/F60</f>
        <v>#DIV/0!</v>
      </c>
      <c r="K60" s="4" t="e">
        <f t="shared" si="9"/>
        <v>#DIV/0!</v>
      </c>
      <c r="L60" s="4" t="e">
        <f>J65</f>
        <v>#DIV/0!</v>
      </c>
    </row>
    <row r="61" spans="1:12">
      <c r="A61" s="24">
        <v>5</v>
      </c>
      <c r="B61" s="25"/>
      <c r="C61" s="26"/>
      <c r="D61" s="27"/>
      <c r="E61" s="28"/>
      <c r="F61" s="11">
        <f t="shared" si="10"/>
        <v>0</v>
      </c>
      <c r="G61" s="19"/>
      <c r="H61" s="13">
        <f t="shared" si="7"/>
        <v>0</v>
      </c>
      <c r="I61" s="4">
        <f t="shared" si="8"/>
        <v>0</v>
      </c>
      <c r="J61" s="17" t="e">
        <f>(I61/I65)*(L57)/F61</f>
        <v>#DIV/0!</v>
      </c>
      <c r="K61" s="4" t="e">
        <f t="shared" si="9"/>
        <v>#DIV/0!</v>
      </c>
    </row>
    <row r="62" spans="1:12">
      <c r="A62" s="24">
        <v>6</v>
      </c>
      <c r="B62" s="25"/>
      <c r="C62" s="26"/>
      <c r="D62" s="27"/>
      <c r="E62" s="28"/>
      <c r="F62" s="11">
        <f t="shared" si="10"/>
        <v>0</v>
      </c>
      <c r="G62" s="19"/>
      <c r="H62" s="13">
        <f t="shared" si="7"/>
        <v>0</v>
      </c>
      <c r="I62" s="4">
        <f t="shared" si="8"/>
        <v>0</v>
      </c>
      <c r="J62" s="17" t="e">
        <f>(I62/I65)*(L57)/F62</f>
        <v>#DIV/0!</v>
      </c>
      <c r="K62" s="4" t="e">
        <f t="shared" si="9"/>
        <v>#DIV/0!</v>
      </c>
    </row>
    <row r="63" spans="1:12">
      <c r="A63" s="24">
        <v>7</v>
      </c>
      <c r="B63" s="25"/>
      <c r="C63" s="26"/>
      <c r="D63" s="27"/>
      <c r="E63" s="28"/>
      <c r="F63" s="11">
        <f t="shared" si="10"/>
        <v>0</v>
      </c>
      <c r="G63" s="19"/>
      <c r="H63" s="13">
        <f t="shared" si="7"/>
        <v>0</v>
      </c>
      <c r="I63" s="4">
        <f t="shared" si="8"/>
        <v>0</v>
      </c>
      <c r="J63" s="17" t="e">
        <f>(I63/I65)*(L57)/F63</f>
        <v>#DIV/0!</v>
      </c>
      <c r="K63" s="4" t="e">
        <f t="shared" si="9"/>
        <v>#DIV/0!</v>
      </c>
    </row>
    <row r="64" spans="1:12">
      <c r="A64" s="24">
        <v>8</v>
      </c>
      <c r="B64" s="25"/>
      <c r="C64" s="26"/>
      <c r="D64" s="27"/>
      <c r="E64" s="28"/>
      <c r="F64" s="11">
        <f t="shared" si="10"/>
        <v>0</v>
      </c>
      <c r="G64" s="19"/>
      <c r="H64" s="13">
        <f t="shared" si="7"/>
        <v>0</v>
      </c>
      <c r="I64" s="4">
        <f t="shared" si="8"/>
        <v>0</v>
      </c>
      <c r="J64" s="17" t="e">
        <f>(I64/I65)*(L57)/F64</f>
        <v>#DIV/0!</v>
      </c>
      <c r="K64" s="4" t="e">
        <f t="shared" si="9"/>
        <v>#DIV/0!</v>
      </c>
    </row>
    <row r="65" spans="1:12" ht="14">
      <c r="A65" s="2"/>
      <c r="C65" s="4"/>
      <c r="D65" s="11"/>
      <c r="E65" s="2"/>
      <c r="F65" s="11"/>
      <c r="G65" s="14" t="s">
        <v>3</v>
      </c>
      <c r="H65" s="15">
        <f>SUM(H57:H64)</f>
        <v>18</v>
      </c>
      <c r="I65" s="9">
        <f>SUM(I57:I64)</f>
        <v>108</v>
      </c>
      <c r="J65" s="9" t="e">
        <f>SUM(J57:J64)</f>
        <v>#DIV/0!</v>
      </c>
      <c r="K65"/>
    </row>
    <row r="66" spans="1:12" ht="14">
      <c r="G66" s="56" t="s">
        <v>73</v>
      </c>
      <c r="K66"/>
    </row>
    <row r="67" spans="1:12">
      <c r="A67" s="23" t="s">
        <v>0</v>
      </c>
      <c r="B67" s="22" t="s">
        <v>19</v>
      </c>
      <c r="C67" s="23" t="s">
        <v>72</v>
      </c>
      <c r="D67" s="22" t="s">
        <v>9</v>
      </c>
      <c r="E67" s="22" t="s">
        <v>10</v>
      </c>
      <c r="F67" s="22" t="s">
        <v>4</v>
      </c>
      <c r="G67" s="22" t="s">
        <v>69</v>
      </c>
      <c r="H67" s="5" t="s">
        <v>2</v>
      </c>
      <c r="I67" s="5" t="s">
        <v>5</v>
      </c>
      <c r="J67" s="5" t="s">
        <v>11</v>
      </c>
      <c r="K67" s="5" t="s">
        <v>14</v>
      </c>
      <c r="L67" s="5" t="s">
        <v>12</v>
      </c>
    </row>
    <row r="68" spans="1:12">
      <c r="A68" s="24">
        <v>1</v>
      </c>
      <c r="B68" s="25" t="s">
        <v>41</v>
      </c>
      <c r="C68" s="26">
        <v>70</v>
      </c>
      <c r="D68" s="27">
        <v>8</v>
      </c>
      <c r="E68" s="28">
        <v>1</v>
      </c>
      <c r="F68" s="11">
        <f>D68+E68</f>
        <v>9</v>
      </c>
      <c r="G68" s="19">
        <v>0.2</v>
      </c>
      <c r="H68" s="13">
        <f>C68-(C68*G68)</f>
        <v>56</v>
      </c>
      <c r="I68" s="4">
        <f>H68*F68</f>
        <v>504</v>
      </c>
      <c r="J68" s="17">
        <f>(I68/I76)*(L68)/F68</f>
        <v>44</v>
      </c>
      <c r="K68" s="4">
        <f>C68-J68</f>
        <v>26</v>
      </c>
      <c r="L68" s="4">
        <f>I76-I65</f>
        <v>396</v>
      </c>
    </row>
    <row r="69" spans="1:12">
      <c r="A69" s="24">
        <v>2</v>
      </c>
      <c r="B69" s="25"/>
      <c r="C69" s="26"/>
      <c r="D69" s="27"/>
      <c r="E69" s="28"/>
      <c r="F69" s="11">
        <f>D69+E69</f>
        <v>0</v>
      </c>
      <c r="G69" s="19"/>
      <c r="H69" s="13">
        <f t="shared" ref="H69:H75" si="11">C69-(C69*G69)</f>
        <v>0</v>
      </c>
      <c r="I69" s="4">
        <f t="shared" ref="I69:I75" si="12">H69*F69</f>
        <v>0</v>
      </c>
      <c r="J69" s="17" t="e">
        <f>(I69/I76)*(L68)/F69</f>
        <v>#DIV/0!</v>
      </c>
      <c r="K69" s="4" t="e">
        <f t="shared" ref="K69:K75" si="13">C69-J69</f>
        <v>#DIV/0!</v>
      </c>
    </row>
    <row r="70" spans="1:12">
      <c r="A70" s="24">
        <v>3</v>
      </c>
      <c r="B70" s="25"/>
      <c r="C70" s="26"/>
      <c r="D70" s="27"/>
      <c r="E70" s="28"/>
      <c r="F70" s="11">
        <f t="shared" ref="F70:F75" si="14">D70+E70</f>
        <v>0</v>
      </c>
      <c r="G70" s="19"/>
      <c r="H70" s="13">
        <f t="shared" si="11"/>
        <v>0</v>
      </c>
      <c r="I70" s="4">
        <f t="shared" si="12"/>
        <v>0</v>
      </c>
      <c r="J70" s="17" t="e">
        <f>(I70/I76)*(L68)/F70</f>
        <v>#DIV/0!</v>
      </c>
      <c r="K70" s="4" t="e">
        <f t="shared" si="13"/>
        <v>#DIV/0!</v>
      </c>
      <c r="L70" s="5" t="s">
        <v>13</v>
      </c>
    </row>
    <row r="71" spans="1:12">
      <c r="A71" s="24">
        <v>4</v>
      </c>
      <c r="B71" s="25"/>
      <c r="C71" s="26"/>
      <c r="D71" s="27"/>
      <c r="E71" s="28"/>
      <c r="F71" s="11">
        <f t="shared" si="14"/>
        <v>0</v>
      </c>
      <c r="G71" s="19"/>
      <c r="H71" s="13">
        <f t="shared" si="11"/>
        <v>0</v>
      </c>
      <c r="I71" s="4">
        <f t="shared" si="12"/>
        <v>0</v>
      </c>
      <c r="J71" s="17" t="e">
        <f>(I71/I76)*(L68)/F71</f>
        <v>#DIV/0!</v>
      </c>
      <c r="K71" s="4" t="e">
        <f t="shared" si="13"/>
        <v>#DIV/0!</v>
      </c>
      <c r="L71" s="4" t="e">
        <f>J76</f>
        <v>#DIV/0!</v>
      </c>
    </row>
    <row r="72" spans="1:12">
      <c r="A72" s="24">
        <v>5</v>
      </c>
      <c r="B72" s="25"/>
      <c r="C72" s="26"/>
      <c r="D72" s="27"/>
      <c r="E72" s="28"/>
      <c r="F72" s="11">
        <f t="shared" si="14"/>
        <v>0</v>
      </c>
      <c r="G72" s="19"/>
      <c r="H72" s="13">
        <f t="shared" si="11"/>
        <v>0</v>
      </c>
      <c r="I72" s="4">
        <f t="shared" si="12"/>
        <v>0</v>
      </c>
      <c r="J72" s="17" t="e">
        <f>(I72/I76)*(L68)/F72</f>
        <v>#DIV/0!</v>
      </c>
      <c r="K72" s="4" t="e">
        <f t="shared" si="13"/>
        <v>#DIV/0!</v>
      </c>
    </row>
    <row r="73" spans="1:12">
      <c r="A73" s="24">
        <v>6</v>
      </c>
      <c r="B73" s="25"/>
      <c r="C73" s="26"/>
      <c r="D73" s="27"/>
      <c r="E73" s="28"/>
      <c r="F73" s="11">
        <f t="shared" si="14"/>
        <v>0</v>
      </c>
      <c r="G73" s="19"/>
      <c r="H73" s="13">
        <f t="shared" si="11"/>
        <v>0</v>
      </c>
      <c r="I73" s="4">
        <f t="shared" si="12"/>
        <v>0</v>
      </c>
      <c r="J73" s="17" t="e">
        <f>(I73/I76)*(L68)/F73</f>
        <v>#DIV/0!</v>
      </c>
      <c r="K73" s="4" t="e">
        <f t="shared" si="13"/>
        <v>#DIV/0!</v>
      </c>
    </row>
    <row r="74" spans="1:12">
      <c r="A74" s="24">
        <v>7</v>
      </c>
      <c r="B74" s="25"/>
      <c r="C74" s="26"/>
      <c r="D74" s="27"/>
      <c r="E74" s="28"/>
      <c r="F74" s="11">
        <f t="shared" si="14"/>
        <v>0</v>
      </c>
      <c r="G74" s="19"/>
      <c r="H74" s="13">
        <f t="shared" si="11"/>
        <v>0</v>
      </c>
      <c r="I74" s="4">
        <f t="shared" si="12"/>
        <v>0</v>
      </c>
      <c r="J74" s="17" t="e">
        <f>(I74/I76)*(L68)/F74</f>
        <v>#DIV/0!</v>
      </c>
      <c r="K74" s="4" t="e">
        <f t="shared" si="13"/>
        <v>#DIV/0!</v>
      </c>
    </row>
    <row r="75" spans="1:12">
      <c r="A75" s="24">
        <v>8</v>
      </c>
      <c r="B75" s="25"/>
      <c r="C75" s="26"/>
      <c r="D75" s="27"/>
      <c r="E75" s="28"/>
      <c r="F75" s="11">
        <f t="shared" si="14"/>
        <v>0</v>
      </c>
      <c r="G75" s="19"/>
      <c r="H75" s="13">
        <f t="shared" si="11"/>
        <v>0</v>
      </c>
      <c r="I75" s="4">
        <f t="shared" si="12"/>
        <v>0</v>
      </c>
      <c r="J75" s="17" t="e">
        <f>(I75/I76)*(L68)/F75</f>
        <v>#DIV/0!</v>
      </c>
      <c r="K75" s="4" t="e">
        <f t="shared" si="13"/>
        <v>#DIV/0!</v>
      </c>
    </row>
    <row r="76" spans="1:12">
      <c r="B76" s="20" t="s">
        <v>2</v>
      </c>
      <c r="C76" s="21"/>
      <c r="D76" s="21"/>
      <c r="E76" s="21"/>
      <c r="G76" s="14" t="s">
        <v>3</v>
      </c>
      <c r="H76" s="15">
        <f>SUM(H68:H75)</f>
        <v>56</v>
      </c>
      <c r="I76" s="9">
        <f>SUM(I68:I75)</f>
        <v>504</v>
      </c>
      <c r="J76" s="9" t="e">
        <f>SUM(J68:J75)</f>
        <v>#DIV/0!</v>
      </c>
    </row>
    <row r="77" spans="1:12">
      <c r="A77" s="31"/>
      <c r="B77" s="32" t="s">
        <v>17</v>
      </c>
      <c r="C77" s="31"/>
      <c r="D77" s="40"/>
      <c r="E77" s="38" t="s">
        <v>18</v>
      </c>
      <c r="F77" s="37"/>
    </row>
    <row r="78" spans="1:12">
      <c r="A78" s="33" t="s">
        <v>0</v>
      </c>
      <c r="B78" s="33" t="s">
        <v>19</v>
      </c>
      <c r="C78" s="34" t="s">
        <v>4</v>
      </c>
      <c r="D78" s="40" t="s">
        <v>0</v>
      </c>
      <c r="E78" s="39" t="s">
        <v>40</v>
      </c>
      <c r="F78" s="40" t="s">
        <v>4</v>
      </c>
      <c r="G78" s="41"/>
      <c r="H78" s="42"/>
      <c r="I78" s="43"/>
    </row>
    <row r="79" spans="1:12">
      <c r="A79" s="59">
        <v>1</v>
      </c>
      <c r="B79" s="31" t="s">
        <v>20</v>
      </c>
      <c r="C79" s="64">
        <f t="shared" ref="C79:C92" si="15">I6</f>
        <v>7</v>
      </c>
      <c r="D79" s="61">
        <v>1</v>
      </c>
      <c r="E79" s="37" t="s">
        <v>41</v>
      </c>
      <c r="F79" s="63">
        <f t="shared" ref="F79:F89" si="16">I33</f>
        <v>8</v>
      </c>
      <c r="G79" s="44"/>
      <c r="H79" s="43"/>
      <c r="I79" s="45"/>
    </row>
    <row r="80" spans="1:12">
      <c r="A80" s="59">
        <v>2</v>
      </c>
      <c r="B80" s="31" t="s">
        <v>21</v>
      </c>
      <c r="C80" s="64">
        <f t="shared" si="15"/>
        <v>7</v>
      </c>
      <c r="D80" s="61">
        <v>2</v>
      </c>
      <c r="E80" s="37" t="s">
        <v>42</v>
      </c>
      <c r="F80" s="63">
        <f t="shared" si="16"/>
        <v>8</v>
      </c>
      <c r="G80" s="44"/>
      <c r="H80" s="43"/>
      <c r="I80" s="46"/>
    </row>
    <row r="81" spans="1:9">
      <c r="A81" s="59">
        <v>3</v>
      </c>
      <c r="B81" s="31" t="s">
        <v>22</v>
      </c>
      <c r="C81" s="64">
        <f t="shared" si="15"/>
        <v>7</v>
      </c>
      <c r="D81" s="61">
        <v>3</v>
      </c>
      <c r="E81" s="37" t="s">
        <v>43</v>
      </c>
      <c r="F81" s="63">
        <f t="shared" si="16"/>
        <v>8</v>
      </c>
      <c r="G81" s="44"/>
      <c r="H81" s="43"/>
      <c r="I81" s="46"/>
    </row>
    <row r="82" spans="1:9">
      <c r="A82" s="59">
        <v>4</v>
      </c>
      <c r="B82" s="31" t="s">
        <v>23</v>
      </c>
      <c r="C82" s="64">
        <f t="shared" si="15"/>
        <v>7</v>
      </c>
      <c r="D82" s="61">
        <v>4</v>
      </c>
      <c r="E82" s="37" t="s">
        <v>44</v>
      </c>
      <c r="F82" s="63">
        <f t="shared" si="16"/>
        <v>8</v>
      </c>
      <c r="G82" s="44"/>
      <c r="H82" s="43"/>
      <c r="I82" s="46"/>
    </row>
    <row r="83" spans="1:9">
      <c r="A83" s="59">
        <v>5</v>
      </c>
      <c r="B83" s="31" t="s">
        <v>24</v>
      </c>
      <c r="C83" s="64">
        <f t="shared" si="15"/>
        <v>7</v>
      </c>
      <c r="D83" s="61">
        <v>5</v>
      </c>
      <c r="E83" s="37" t="s">
        <v>45</v>
      </c>
      <c r="F83" s="63">
        <f t="shared" si="16"/>
        <v>8</v>
      </c>
      <c r="G83" s="44"/>
      <c r="H83" s="43"/>
      <c r="I83" s="46"/>
    </row>
    <row r="84" spans="1:9">
      <c r="A84" s="59">
        <v>6</v>
      </c>
      <c r="B84" s="31" t="s">
        <v>25</v>
      </c>
      <c r="C84" s="64">
        <f t="shared" si="15"/>
        <v>7</v>
      </c>
      <c r="D84" s="61">
        <v>6</v>
      </c>
      <c r="E84" s="37" t="s">
        <v>46</v>
      </c>
      <c r="F84" s="63">
        <f t="shared" si="16"/>
        <v>8</v>
      </c>
      <c r="G84" s="43"/>
      <c r="H84" s="43"/>
      <c r="I84" s="46"/>
    </row>
    <row r="85" spans="1:9">
      <c r="A85" s="59">
        <v>7</v>
      </c>
      <c r="B85" s="31" t="s">
        <v>26</v>
      </c>
      <c r="C85" s="64">
        <f t="shared" si="15"/>
        <v>7</v>
      </c>
      <c r="D85" s="61">
        <v>7</v>
      </c>
      <c r="E85" s="37" t="s">
        <v>47</v>
      </c>
      <c r="F85" s="63">
        <f t="shared" si="16"/>
        <v>8</v>
      </c>
      <c r="G85" s="43"/>
      <c r="H85" s="43"/>
      <c r="I85" s="46"/>
    </row>
    <row r="86" spans="1:9">
      <c r="A86" s="59">
        <v>8</v>
      </c>
      <c r="B86" s="31" t="s">
        <v>54</v>
      </c>
      <c r="C86" s="64">
        <f t="shared" si="15"/>
        <v>7</v>
      </c>
      <c r="D86" s="61">
        <v>8</v>
      </c>
      <c r="E86" s="37" t="s">
        <v>48</v>
      </c>
      <c r="F86" s="63">
        <f t="shared" si="16"/>
        <v>8</v>
      </c>
    </row>
    <row r="87" spans="1:9">
      <c r="A87" s="59">
        <v>9</v>
      </c>
      <c r="B87" s="31" t="s">
        <v>27</v>
      </c>
      <c r="C87" s="64">
        <f t="shared" si="15"/>
        <v>7</v>
      </c>
      <c r="D87" s="61">
        <v>9</v>
      </c>
      <c r="E87" s="37" t="s">
        <v>49</v>
      </c>
      <c r="F87" s="63">
        <f t="shared" si="16"/>
        <v>8</v>
      </c>
    </row>
    <row r="88" spans="1:9">
      <c r="A88" s="59">
        <v>10</v>
      </c>
      <c r="B88" s="31" t="s">
        <v>28</v>
      </c>
      <c r="C88" s="64">
        <f t="shared" si="15"/>
        <v>7</v>
      </c>
      <c r="D88" s="61">
        <v>10</v>
      </c>
      <c r="E88" s="37" t="s">
        <v>50</v>
      </c>
      <c r="F88" s="63">
        <f t="shared" si="16"/>
        <v>8</v>
      </c>
    </row>
    <row r="89" spans="1:9">
      <c r="A89" s="59">
        <v>11</v>
      </c>
      <c r="B89" s="31" t="s">
        <v>29</v>
      </c>
      <c r="C89" s="64">
        <f t="shared" si="15"/>
        <v>7</v>
      </c>
      <c r="D89" s="61">
        <v>11</v>
      </c>
      <c r="E89" s="37" t="s">
        <v>51</v>
      </c>
      <c r="F89" s="63">
        <f t="shared" si="16"/>
        <v>8</v>
      </c>
    </row>
    <row r="90" spans="1:9">
      <c r="A90" s="59">
        <v>12</v>
      </c>
      <c r="B90" s="31" t="s">
        <v>30</v>
      </c>
      <c r="C90" s="64">
        <f t="shared" si="15"/>
        <v>7</v>
      </c>
      <c r="D90" s="61">
        <v>12</v>
      </c>
      <c r="E90" s="37" t="s">
        <v>66</v>
      </c>
      <c r="F90" s="63">
        <f>I37</f>
        <v>8</v>
      </c>
    </row>
    <row r="91" spans="1:9">
      <c r="A91" s="59">
        <v>13</v>
      </c>
      <c r="B91" s="31" t="s">
        <v>31</v>
      </c>
      <c r="C91" s="64">
        <f t="shared" si="15"/>
        <v>7</v>
      </c>
    </row>
    <row r="92" spans="1:9">
      <c r="A92" s="59">
        <v>14</v>
      </c>
      <c r="B92" s="31" t="s">
        <v>32</v>
      </c>
      <c r="C92" s="64">
        <f t="shared" si="15"/>
        <v>7</v>
      </c>
    </row>
    <row r="93" spans="1:9">
      <c r="A93" s="59">
        <v>15</v>
      </c>
      <c r="B93" s="31" t="s">
        <v>33</v>
      </c>
      <c r="C93" s="64">
        <f t="shared" ref="C93:C100" si="17">I19</f>
        <v>7</v>
      </c>
    </row>
    <row r="94" spans="1:9">
      <c r="A94" s="59">
        <v>16</v>
      </c>
      <c r="B94" s="31" t="s">
        <v>34</v>
      </c>
      <c r="C94" s="64">
        <f t="shared" si="17"/>
        <v>7</v>
      </c>
    </row>
    <row r="95" spans="1:9">
      <c r="A95" s="59">
        <v>17</v>
      </c>
      <c r="B95" s="31" t="s">
        <v>35</v>
      </c>
      <c r="C95" s="64">
        <f t="shared" si="17"/>
        <v>7</v>
      </c>
    </row>
    <row r="96" spans="1:9">
      <c r="A96" s="59">
        <v>18</v>
      </c>
      <c r="B96" s="31" t="s">
        <v>36</v>
      </c>
      <c r="C96" s="64">
        <f t="shared" si="17"/>
        <v>7</v>
      </c>
    </row>
    <row r="97" spans="1:3">
      <c r="A97" s="59">
        <v>19</v>
      </c>
      <c r="B97" s="31" t="s">
        <v>37</v>
      </c>
      <c r="C97" s="64">
        <f t="shared" si="17"/>
        <v>7</v>
      </c>
    </row>
    <row r="98" spans="1:3">
      <c r="A98" s="59">
        <v>20</v>
      </c>
      <c r="B98" s="31" t="s">
        <v>38</v>
      </c>
      <c r="C98" s="64">
        <f t="shared" si="17"/>
        <v>7</v>
      </c>
    </row>
    <row r="99" spans="1:3">
      <c r="A99" s="59">
        <v>21</v>
      </c>
      <c r="B99" s="31" t="s">
        <v>39</v>
      </c>
      <c r="C99" s="64">
        <f t="shared" si="17"/>
        <v>7</v>
      </c>
    </row>
    <row r="100" spans="1:3">
      <c r="A100" s="59">
        <v>22</v>
      </c>
      <c r="B100" s="31" t="s">
        <v>67</v>
      </c>
      <c r="C100" s="64">
        <f t="shared" si="17"/>
        <v>7</v>
      </c>
    </row>
  </sheetData>
  <conditionalFormatting sqref="J57:J64 J68:J75">
    <cfRule type="cellIs" dxfId="1" priority="1" stopIfTrue="1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showRuler="0" topLeftCell="A2" workbookViewId="0">
      <selection activeCell="E34" sqref="E34"/>
    </sheetView>
  </sheetViews>
  <sheetFormatPr baseColWidth="10" defaultRowHeight="12" x14ac:dyDescent="0"/>
  <cols>
    <col min="1" max="1" width="2.85546875" style="1" customWidth="1"/>
    <col min="2" max="2" width="12" style="1" customWidth="1"/>
    <col min="3" max="3" width="6.7109375" style="1" customWidth="1"/>
    <col min="4" max="4" width="9.7109375" style="1" customWidth="1"/>
    <col min="5" max="5" width="9.5703125" style="1" customWidth="1"/>
    <col min="6" max="7" width="9.42578125" style="1" customWidth="1"/>
    <col min="8" max="8" width="10.5703125" style="1" customWidth="1"/>
    <col min="9" max="9" width="5.42578125" style="1" customWidth="1"/>
    <col min="10" max="10" width="7.140625" style="1" customWidth="1"/>
    <col min="11" max="11" width="7.28515625" style="1" customWidth="1"/>
    <col min="12" max="12" width="7.85546875" style="1" customWidth="1"/>
    <col min="13" max="16384" width="10.7109375" style="1"/>
  </cols>
  <sheetData>
    <row r="1" spans="1:12" ht="15" customHeight="1">
      <c r="A1" s="21"/>
      <c r="B1" s="68" t="s">
        <v>2</v>
      </c>
      <c r="C1" s="21"/>
      <c r="D1" s="21"/>
      <c r="E1" s="21"/>
      <c r="F1" s="68" t="s">
        <v>8</v>
      </c>
      <c r="G1" s="21"/>
      <c r="H1" s="29" t="s">
        <v>16</v>
      </c>
      <c r="I1" s="21"/>
      <c r="J1" s="21"/>
      <c r="K1" s="21" t="s">
        <v>15</v>
      </c>
      <c r="L1" s="21"/>
    </row>
    <row r="2" spans="1:12" ht="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">
      <c r="A3" s="30" t="s">
        <v>17</v>
      </c>
      <c r="B3" s="31"/>
      <c r="C3" s="49">
        <v>1861</v>
      </c>
      <c r="D3" s="31"/>
      <c r="E3" s="51" t="s">
        <v>27</v>
      </c>
      <c r="F3" s="32"/>
      <c r="G3" s="31"/>
      <c r="H3" s="31"/>
      <c r="I3" s="32" t="s">
        <v>65</v>
      </c>
      <c r="J3" s="31"/>
      <c r="K3" s="31"/>
    </row>
    <row r="4" spans="1:12">
      <c r="A4" s="31"/>
      <c r="B4" s="31"/>
      <c r="C4" s="49" t="s">
        <v>17</v>
      </c>
      <c r="D4" s="32" t="s">
        <v>52</v>
      </c>
      <c r="E4" s="32" t="s">
        <v>58</v>
      </c>
      <c r="F4" s="32" t="s">
        <v>61</v>
      </c>
      <c r="G4" s="32"/>
      <c r="H4" s="32"/>
      <c r="I4" s="32" t="s">
        <v>4</v>
      </c>
      <c r="J4" s="31"/>
      <c r="K4" s="31"/>
    </row>
    <row r="5" spans="1:12" s="3" customFormat="1">
      <c r="A5" s="33" t="s">
        <v>0</v>
      </c>
      <c r="B5" s="33" t="s">
        <v>19</v>
      </c>
      <c r="C5" s="34" t="s">
        <v>2</v>
      </c>
      <c r="D5" s="33" t="s">
        <v>53</v>
      </c>
      <c r="E5" s="50" t="s">
        <v>59</v>
      </c>
      <c r="F5" s="50" t="s">
        <v>62</v>
      </c>
      <c r="G5" s="50" t="s">
        <v>63</v>
      </c>
      <c r="H5" s="35" t="s">
        <v>64</v>
      </c>
      <c r="I5" s="34" t="s">
        <v>3</v>
      </c>
      <c r="J5" s="33"/>
      <c r="K5" s="34" t="s">
        <v>5</v>
      </c>
    </row>
    <row r="6" spans="1:12">
      <c r="A6" s="56">
        <v>1</v>
      </c>
      <c r="B6" s="21" t="s">
        <v>20</v>
      </c>
      <c r="C6" s="57">
        <v>22</v>
      </c>
      <c r="D6" s="57"/>
      <c r="E6" s="58">
        <f>E14</f>
        <v>2</v>
      </c>
      <c r="F6" s="58">
        <v>2</v>
      </c>
      <c r="G6" s="58">
        <v>2</v>
      </c>
      <c r="H6" s="58">
        <v>1</v>
      </c>
      <c r="I6" s="57">
        <f>E6+F6+G6+H6</f>
        <v>7</v>
      </c>
      <c r="J6" s="56"/>
      <c r="K6" s="57">
        <f>C6*I6</f>
        <v>154</v>
      </c>
    </row>
    <row r="7" spans="1:12">
      <c r="A7" s="56">
        <v>2</v>
      </c>
      <c r="B7" s="21" t="s">
        <v>21</v>
      </c>
      <c r="C7" s="57">
        <v>76</v>
      </c>
      <c r="D7" s="57"/>
      <c r="E7" s="58">
        <f>E14</f>
        <v>2</v>
      </c>
      <c r="F7" s="58">
        <v>2</v>
      </c>
      <c r="G7" s="58">
        <v>2</v>
      </c>
      <c r="H7" s="58">
        <v>1</v>
      </c>
      <c r="I7" s="57">
        <f t="shared" ref="I7:I26" si="0">E7+F7+G7+H7</f>
        <v>7</v>
      </c>
      <c r="J7" s="56"/>
      <c r="K7" s="57">
        <f t="shared" ref="K7:K26" si="1">C7*I7</f>
        <v>532</v>
      </c>
    </row>
    <row r="8" spans="1:12">
      <c r="A8" s="56">
        <v>3</v>
      </c>
      <c r="B8" s="21" t="s">
        <v>22</v>
      </c>
      <c r="C8" s="57">
        <v>20</v>
      </c>
      <c r="D8" s="57"/>
      <c r="E8" s="58">
        <f>E14</f>
        <v>2</v>
      </c>
      <c r="F8" s="58">
        <v>2</v>
      </c>
      <c r="G8" s="58">
        <v>2</v>
      </c>
      <c r="H8" s="58">
        <v>1</v>
      </c>
      <c r="I8" s="57">
        <f t="shared" si="0"/>
        <v>7</v>
      </c>
      <c r="J8" s="56"/>
      <c r="K8" s="57">
        <f t="shared" si="1"/>
        <v>140</v>
      </c>
    </row>
    <row r="9" spans="1:12">
      <c r="A9" s="56">
        <v>4</v>
      </c>
      <c r="B9" s="21" t="s">
        <v>23</v>
      </c>
      <c r="C9" s="57">
        <v>91</v>
      </c>
      <c r="D9" s="57"/>
      <c r="E9" s="58">
        <f>E14</f>
        <v>2</v>
      </c>
      <c r="F9" s="58">
        <v>2</v>
      </c>
      <c r="G9" s="58">
        <v>2</v>
      </c>
      <c r="H9" s="58">
        <v>1</v>
      </c>
      <c r="I9" s="57">
        <f t="shared" si="0"/>
        <v>7</v>
      </c>
      <c r="J9" s="56"/>
      <c r="K9" s="57">
        <f t="shared" si="1"/>
        <v>637</v>
      </c>
    </row>
    <row r="10" spans="1:12">
      <c r="A10" s="56">
        <v>5</v>
      </c>
      <c r="B10" s="21" t="s">
        <v>24</v>
      </c>
      <c r="C10" s="57">
        <v>250</v>
      </c>
      <c r="D10" s="57"/>
      <c r="E10" s="58">
        <f>E14</f>
        <v>2</v>
      </c>
      <c r="F10" s="58">
        <v>2</v>
      </c>
      <c r="G10" s="58">
        <v>2</v>
      </c>
      <c r="H10" s="58">
        <v>1</v>
      </c>
      <c r="I10" s="57">
        <f t="shared" si="0"/>
        <v>7</v>
      </c>
      <c r="J10" s="56"/>
      <c r="K10" s="57">
        <f t="shared" si="1"/>
        <v>1750</v>
      </c>
    </row>
    <row r="11" spans="1:12">
      <c r="A11" s="56">
        <v>6</v>
      </c>
      <c r="B11" s="21" t="s">
        <v>25</v>
      </c>
      <c r="C11" s="57">
        <v>90</v>
      </c>
      <c r="D11" s="57"/>
      <c r="E11" s="58">
        <f>E14</f>
        <v>2</v>
      </c>
      <c r="F11" s="58">
        <v>2</v>
      </c>
      <c r="G11" s="58">
        <v>2</v>
      </c>
      <c r="H11" s="58">
        <v>1</v>
      </c>
      <c r="I11" s="57">
        <f t="shared" si="0"/>
        <v>7</v>
      </c>
      <c r="J11" s="56"/>
      <c r="K11" s="57">
        <f t="shared" si="1"/>
        <v>630</v>
      </c>
    </row>
    <row r="12" spans="1:12">
      <c r="A12" s="56">
        <v>7</v>
      </c>
      <c r="B12" s="21" t="s">
        <v>26</v>
      </c>
      <c r="C12" s="57">
        <v>210</v>
      </c>
      <c r="D12" s="57"/>
      <c r="E12" s="58">
        <f>E14</f>
        <v>2</v>
      </c>
      <c r="F12" s="58">
        <v>2</v>
      </c>
      <c r="G12" s="58">
        <v>2</v>
      </c>
      <c r="H12" s="58">
        <v>1</v>
      </c>
      <c r="I12" s="57">
        <f t="shared" si="0"/>
        <v>7</v>
      </c>
      <c r="J12" s="56"/>
      <c r="K12" s="57">
        <f t="shared" si="1"/>
        <v>1470</v>
      </c>
    </row>
    <row r="13" spans="1:12">
      <c r="A13" s="56">
        <v>8</v>
      </c>
      <c r="B13" s="21" t="s">
        <v>54</v>
      </c>
      <c r="C13" s="57">
        <v>320</v>
      </c>
      <c r="D13" s="57">
        <v>40</v>
      </c>
      <c r="E13" s="58">
        <f>E14</f>
        <v>2</v>
      </c>
      <c r="F13" s="58">
        <v>2</v>
      </c>
      <c r="G13" s="58">
        <v>2</v>
      </c>
      <c r="H13" s="58">
        <v>1</v>
      </c>
      <c r="I13" s="57">
        <f t="shared" si="0"/>
        <v>7</v>
      </c>
      <c r="J13" s="56"/>
      <c r="K13" s="57">
        <f t="shared" si="1"/>
        <v>2240</v>
      </c>
    </row>
    <row r="14" spans="1:12">
      <c r="A14" s="56">
        <v>9</v>
      </c>
      <c r="B14" s="21" t="s">
        <v>27</v>
      </c>
      <c r="C14" s="57">
        <v>360</v>
      </c>
      <c r="D14" s="57"/>
      <c r="E14" s="52">
        <v>2</v>
      </c>
      <c r="F14" s="58">
        <v>2</v>
      </c>
      <c r="G14" s="58">
        <v>2</v>
      </c>
      <c r="H14" s="58">
        <v>1</v>
      </c>
      <c r="I14" s="57">
        <f t="shared" si="0"/>
        <v>7</v>
      </c>
      <c r="J14" s="56"/>
      <c r="K14" s="57">
        <f t="shared" si="1"/>
        <v>2520</v>
      </c>
    </row>
    <row r="15" spans="1:12">
      <c r="A15" s="56">
        <v>10</v>
      </c>
      <c r="B15" s="21" t="s">
        <v>28</v>
      </c>
      <c r="C15" s="57">
        <v>88</v>
      </c>
      <c r="D15" s="57"/>
      <c r="E15" s="58">
        <f>E14</f>
        <v>2</v>
      </c>
      <c r="F15" s="58">
        <v>2</v>
      </c>
      <c r="G15" s="58">
        <v>2</v>
      </c>
      <c r="H15" s="58">
        <v>1</v>
      </c>
      <c r="I15" s="57">
        <f t="shared" si="0"/>
        <v>7</v>
      </c>
      <c r="J15" s="56"/>
      <c r="K15" s="57">
        <f t="shared" si="1"/>
        <v>616</v>
      </c>
    </row>
    <row r="16" spans="1:12">
      <c r="A16" s="56">
        <v>11</v>
      </c>
      <c r="B16" s="21" t="s">
        <v>29</v>
      </c>
      <c r="C16" s="57">
        <v>430</v>
      </c>
      <c r="D16" s="57"/>
      <c r="E16" s="58">
        <f>E14</f>
        <v>2</v>
      </c>
      <c r="F16" s="58">
        <v>2</v>
      </c>
      <c r="G16" s="58">
        <v>2</v>
      </c>
      <c r="H16" s="58">
        <v>1</v>
      </c>
      <c r="I16" s="57">
        <f t="shared" si="0"/>
        <v>7</v>
      </c>
      <c r="J16" s="56"/>
      <c r="K16" s="57">
        <f t="shared" si="1"/>
        <v>3010</v>
      </c>
    </row>
    <row r="17" spans="1:11">
      <c r="A17" s="56">
        <v>12</v>
      </c>
      <c r="B17" s="21" t="s">
        <v>30</v>
      </c>
      <c r="C17" s="57">
        <v>53</v>
      </c>
      <c r="D17" s="57"/>
      <c r="E17" s="58">
        <f>E14</f>
        <v>2</v>
      </c>
      <c r="F17" s="58">
        <v>2</v>
      </c>
      <c r="G17" s="58">
        <v>2</v>
      </c>
      <c r="H17" s="58">
        <v>1</v>
      </c>
      <c r="I17" s="57">
        <f t="shared" si="0"/>
        <v>7</v>
      </c>
      <c r="J17" s="56"/>
      <c r="K17" s="57">
        <f t="shared" si="1"/>
        <v>371</v>
      </c>
    </row>
    <row r="18" spans="1:11">
      <c r="A18" s="56">
        <v>13</v>
      </c>
      <c r="B18" s="21" t="s">
        <v>31</v>
      </c>
      <c r="C18" s="57">
        <v>25</v>
      </c>
      <c r="D18" s="57"/>
      <c r="E18" s="58">
        <f>E14</f>
        <v>2</v>
      </c>
      <c r="F18" s="58">
        <v>2</v>
      </c>
      <c r="G18" s="58">
        <v>2</v>
      </c>
      <c r="H18" s="58">
        <v>1</v>
      </c>
      <c r="I18" s="57">
        <f t="shared" si="0"/>
        <v>7</v>
      </c>
      <c r="J18" s="56"/>
      <c r="K18" s="57">
        <f t="shared" si="1"/>
        <v>175</v>
      </c>
    </row>
    <row r="19" spans="1:11">
      <c r="A19" s="56">
        <v>14</v>
      </c>
      <c r="B19" s="21" t="s">
        <v>32</v>
      </c>
      <c r="C19" s="57">
        <v>133</v>
      </c>
      <c r="D19" s="57"/>
      <c r="E19" s="58">
        <f>E14</f>
        <v>2</v>
      </c>
      <c r="F19" s="58">
        <v>2</v>
      </c>
      <c r="G19" s="58">
        <v>2</v>
      </c>
      <c r="H19" s="58">
        <v>1</v>
      </c>
      <c r="I19" s="57">
        <f t="shared" si="0"/>
        <v>7</v>
      </c>
      <c r="J19" s="56"/>
      <c r="K19" s="57">
        <f t="shared" si="1"/>
        <v>931</v>
      </c>
    </row>
    <row r="20" spans="1:11">
      <c r="A20" s="56">
        <v>15</v>
      </c>
      <c r="B20" s="21" t="s">
        <v>33</v>
      </c>
      <c r="C20" s="57">
        <v>28</v>
      </c>
      <c r="D20" s="57"/>
      <c r="E20" s="58">
        <f>E14</f>
        <v>2</v>
      </c>
      <c r="F20" s="58">
        <v>2</v>
      </c>
      <c r="G20" s="58">
        <v>2</v>
      </c>
      <c r="H20" s="58">
        <v>1</v>
      </c>
      <c r="I20" s="57">
        <f t="shared" si="0"/>
        <v>7</v>
      </c>
      <c r="J20" s="56"/>
      <c r="K20" s="57">
        <f t="shared" si="1"/>
        <v>196</v>
      </c>
    </row>
    <row r="21" spans="1:11">
      <c r="A21" s="56">
        <v>16</v>
      </c>
      <c r="B21" s="21" t="s">
        <v>34</v>
      </c>
      <c r="C21" s="57">
        <v>31</v>
      </c>
      <c r="D21" s="57"/>
      <c r="E21" s="58">
        <f>E14</f>
        <v>2</v>
      </c>
      <c r="F21" s="58">
        <v>2</v>
      </c>
      <c r="G21" s="58">
        <v>2</v>
      </c>
      <c r="H21" s="58">
        <v>1</v>
      </c>
      <c r="I21" s="57">
        <f t="shared" si="0"/>
        <v>7</v>
      </c>
      <c r="J21" s="56"/>
      <c r="K21" s="57">
        <f t="shared" si="1"/>
        <v>217</v>
      </c>
    </row>
    <row r="22" spans="1:11">
      <c r="A22" s="56">
        <v>17</v>
      </c>
      <c r="B22" s="21" t="s">
        <v>35</v>
      </c>
      <c r="C22" s="57">
        <v>60</v>
      </c>
      <c r="D22" s="57"/>
      <c r="E22" s="58">
        <f>E14</f>
        <v>2</v>
      </c>
      <c r="F22" s="58">
        <v>2</v>
      </c>
      <c r="G22" s="58">
        <v>2</v>
      </c>
      <c r="H22" s="58">
        <v>1</v>
      </c>
      <c r="I22" s="57">
        <f t="shared" si="0"/>
        <v>7</v>
      </c>
      <c r="J22" s="56"/>
      <c r="K22" s="57">
        <f t="shared" si="1"/>
        <v>420</v>
      </c>
    </row>
    <row r="23" spans="1:11">
      <c r="A23" s="56">
        <v>18</v>
      </c>
      <c r="B23" s="21" t="s">
        <v>36</v>
      </c>
      <c r="C23" s="57">
        <v>12</v>
      </c>
      <c r="D23" s="57"/>
      <c r="E23" s="58">
        <f>E14</f>
        <v>2</v>
      </c>
      <c r="F23" s="58">
        <v>2</v>
      </c>
      <c r="G23" s="58">
        <v>2</v>
      </c>
      <c r="H23" s="58">
        <v>1</v>
      </c>
      <c r="I23" s="57">
        <f t="shared" si="0"/>
        <v>7</v>
      </c>
      <c r="J23" s="56"/>
      <c r="K23" s="57">
        <f t="shared" si="1"/>
        <v>84</v>
      </c>
    </row>
    <row r="24" spans="1:11">
      <c r="A24" s="56">
        <v>19</v>
      </c>
      <c r="B24" s="21" t="s">
        <v>37</v>
      </c>
      <c r="C24" s="57">
        <v>60</v>
      </c>
      <c r="D24" s="57"/>
      <c r="E24" s="58">
        <f>E14</f>
        <v>2</v>
      </c>
      <c r="F24" s="58">
        <v>2</v>
      </c>
      <c r="G24" s="58">
        <v>2</v>
      </c>
      <c r="H24" s="58">
        <v>1</v>
      </c>
      <c r="I24" s="57">
        <f t="shared" si="0"/>
        <v>7</v>
      </c>
      <c r="J24" s="56"/>
      <c r="K24" s="57">
        <f t="shared" si="1"/>
        <v>420</v>
      </c>
    </row>
    <row r="25" spans="1:11">
      <c r="A25" s="56">
        <v>20</v>
      </c>
      <c r="B25" s="21" t="s">
        <v>38</v>
      </c>
      <c r="C25" s="57">
        <v>70</v>
      </c>
      <c r="D25" s="57"/>
      <c r="E25" s="58">
        <f>E14</f>
        <v>2</v>
      </c>
      <c r="F25" s="58">
        <v>2</v>
      </c>
      <c r="G25" s="58">
        <v>2</v>
      </c>
      <c r="H25" s="58">
        <v>1</v>
      </c>
      <c r="I25" s="57">
        <f t="shared" si="0"/>
        <v>7</v>
      </c>
      <c r="J25" s="56"/>
      <c r="K25" s="57">
        <f t="shared" si="1"/>
        <v>490</v>
      </c>
    </row>
    <row r="26" spans="1:11">
      <c r="A26" s="56">
        <v>21</v>
      </c>
      <c r="B26" s="21" t="s">
        <v>39</v>
      </c>
      <c r="C26" s="57">
        <v>110</v>
      </c>
      <c r="D26" s="57"/>
      <c r="E26" s="58">
        <f>E14</f>
        <v>2</v>
      </c>
      <c r="F26" s="58">
        <v>2</v>
      </c>
      <c r="G26" s="58">
        <v>2</v>
      </c>
      <c r="H26" s="58">
        <v>1</v>
      </c>
      <c r="I26" s="57">
        <f t="shared" si="0"/>
        <v>7</v>
      </c>
      <c r="J26" s="56"/>
      <c r="K26" s="57">
        <f t="shared" si="1"/>
        <v>770</v>
      </c>
    </row>
    <row r="27" spans="1:11">
      <c r="J27" s="7"/>
    </row>
    <row r="28" spans="1:11">
      <c r="B28" s="6" t="s">
        <v>1</v>
      </c>
      <c r="C28" s="4">
        <f>SUM(C6:C26)</f>
        <v>2539</v>
      </c>
      <c r="D28" s="17">
        <f>SUM(D6:D26)</f>
        <v>40</v>
      </c>
      <c r="E28" s="17">
        <f t="shared" ref="E28:I28" si="2">SUM(E6:E9)</f>
        <v>8</v>
      </c>
      <c r="F28" s="17">
        <f>SUM(F6:F26)</f>
        <v>42</v>
      </c>
      <c r="G28" s="17">
        <f>SUM(G6:G26)</f>
        <v>42</v>
      </c>
      <c r="H28" s="17">
        <f>SUM(H6:H26)</f>
        <v>21</v>
      </c>
      <c r="I28" s="15">
        <f t="shared" si="2"/>
        <v>28</v>
      </c>
      <c r="J28" s="7"/>
      <c r="K28" s="9">
        <f>SUM(K6:K26)</f>
        <v>17773</v>
      </c>
    </row>
    <row r="29" spans="1:11" ht="8" customHeight="1"/>
    <row r="30" spans="1:11" ht="17" customHeight="1">
      <c r="A30" s="36" t="s">
        <v>18</v>
      </c>
      <c r="B30" s="37"/>
      <c r="C30" s="38">
        <v>1861</v>
      </c>
      <c r="D30" s="37"/>
      <c r="E30" s="38" t="s">
        <v>60</v>
      </c>
      <c r="F30" s="37"/>
      <c r="G30" s="38" t="s">
        <v>60</v>
      </c>
      <c r="H30" s="37"/>
      <c r="I30" s="38" t="s">
        <v>65</v>
      </c>
      <c r="J30" s="37"/>
      <c r="K30" s="37"/>
    </row>
    <row r="31" spans="1:11">
      <c r="A31" s="37"/>
      <c r="B31" s="37"/>
      <c r="C31" s="38" t="s">
        <v>55</v>
      </c>
      <c r="D31" s="38" t="s">
        <v>56</v>
      </c>
      <c r="E31" s="38" t="s">
        <v>58</v>
      </c>
      <c r="F31" s="38" t="s">
        <v>61</v>
      </c>
      <c r="G31" s="38" t="s">
        <v>68</v>
      </c>
      <c r="H31" s="38"/>
      <c r="I31" s="38" t="s">
        <v>4</v>
      </c>
      <c r="J31" s="37"/>
      <c r="K31" s="37"/>
    </row>
    <row r="32" spans="1:11" s="3" customFormat="1">
      <c r="A32" s="39" t="s">
        <v>0</v>
      </c>
      <c r="B32" s="39" t="s">
        <v>40</v>
      </c>
      <c r="C32" s="40" t="s">
        <v>2</v>
      </c>
      <c r="D32" s="40" t="s">
        <v>53</v>
      </c>
      <c r="E32" s="40" t="s">
        <v>59</v>
      </c>
      <c r="F32" s="54" t="s">
        <v>62</v>
      </c>
      <c r="G32" s="54" t="s">
        <v>63</v>
      </c>
      <c r="H32" s="55" t="s">
        <v>64</v>
      </c>
      <c r="I32" s="40" t="s">
        <v>3</v>
      </c>
      <c r="J32" s="39"/>
      <c r="K32" s="40" t="s">
        <v>5</v>
      </c>
    </row>
    <row r="33" spans="1:13">
      <c r="A33" s="56">
        <v>1</v>
      </c>
      <c r="B33" s="21" t="s">
        <v>41</v>
      </c>
      <c r="C33" s="57">
        <v>70</v>
      </c>
      <c r="D33" s="57"/>
      <c r="E33" s="58">
        <f>E38</f>
        <v>2</v>
      </c>
      <c r="F33" s="58">
        <v>1</v>
      </c>
      <c r="G33" s="58">
        <f>G38</f>
        <v>2</v>
      </c>
      <c r="H33" s="58">
        <v>3</v>
      </c>
      <c r="I33" s="57">
        <f>E33+F33+G33+H33</f>
        <v>8</v>
      </c>
      <c r="J33" s="56"/>
      <c r="K33" s="57">
        <f>C33*I33</f>
        <v>560</v>
      </c>
      <c r="L33" s="10"/>
      <c r="M33" s="16"/>
    </row>
    <row r="34" spans="1:13">
      <c r="A34" s="56">
        <v>2</v>
      </c>
      <c r="B34" s="21" t="s">
        <v>42</v>
      </c>
      <c r="C34" s="57">
        <v>120</v>
      </c>
      <c r="D34" s="57"/>
      <c r="E34" s="58">
        <f>E38</f>
        <v>2</v>
      </c>
      <c r="F34" s="58">
        <v>1</v>
      </c>
      <c r="G34" s="58">
        <f>G38</f>
        <v>2</v>
      </c>
      <c r="H34" s="58">
        <v>3</v>
      </c>
      <c r="I34" s="57">
        <f t="shared" ref="I34:I43" si="3">E34+F34+G34+H34</f>
        <v>8</v>
      </c>
      <c r="J34" s="56"/>
      <c r="K34" s="57">
        <f t="shared" ref="K34:K43" si="4">C34*I34</f>
        <v>960</v>
      </c>
      <c r="L34" s="10"/>
      <c r="M34" s="16"/>
    </row>
    <row r="35" spans="1:13">
      <c r="A35" s="56">
        <v>3</v>
      </c>
      <c r="B35" s="21" t="s">
        <v>43</v>
      </c>
      <c r="C35" s="57">
        <v>120</v>
      </c>
      <c r="D35" s="57"/>
      <c r="E35" s="58">
        <f>E38</f>
        <v>2</v>
      </c>
      <c r="F35" s="58">
        <v>1</v>
      </c>
      <c r="G35" s="58">
        <f>G38</f>
        <v>2</v>
      </c>
      <c r="H35" s="58">
        <v>3</v>
      </c>
      <c r="I35" s="57">
        <f t="shared" si="3"/>
        <v>8</v>
      </c>
      <c r="J35" s="56"/>
      <c r="K35" s="57">
        <f t="shared" si="4"/>
        <v>960</v>
      </c>
      <c r="L35" s="10"/>
      <c r="M35" s="16"/>
    </row>
    <row r="36" spans="1:13">
      <c r="A36" s="56">
        <v>4</v>
      </c>
      <c r="B36" s="21" t="s">
        <v>44</v>
      </c>
      <c r="C36" s="57">
        <v>120</v>
      </c>
      <c r="D36" s="21"/>
      <c r="E36" s="58">
        <f>E38</f>
        <v>2</v>
      </c>
      <c r="F36" s="58">
        <v>1</v>
      </c>
      <c r="G36" s="58">
        <f>G38</f>
        <v>2</v>
      </c>
      <c r="H36" s="58">
        <v>3</v>
      </c>
      <c r="I36" s="57">
        <f t="shared" si="3"/>
        <v>8</v>
      </c>
      <c r="J36" s="56"/>
      <c r="K36" s="57">
        <f t="shared" si="4"/>
        <v>960</v>
      </c>
      <c r="L36" s="10"/>
      <c r="M36" s="16"/>
    </row>
    <row r="37" spans="1:13">
      <c r="A37" s="56">
        <v>5</v>
      </c>
      <c r="B37" s="21" t="s">
        <v>57</v>
      </c>
      <c r="C37" s="57">
        <v>120</v>
      </c>
      <c r="D37" s="57">
        <v>40</v>
      </c>
      <c r="E37" s="58">
        <f>E38</f>
        <v>2</v>
      </c>
      <c r="F37" s="58">
        <v>1</v>
      </c>
      <c r="G37" s="58">
        <f>G38</f>
        <v>2</v>
      </c>
      <c r="H37" s="58">
        <v>3</v>
      </c>
      <c r="I37" s="57">
        <f t="shared" si="3"/>
        <v>8</v>
      </c>
      <c r="J37" s="56"/>
      <c r="K37" s="57">
        <f t="shared" si="4"/>
        <v>960</v>
      </c>
    </row>
    <row r="38" spans="1:13">
      <c r="A38" s="56">
        <v>6</v>
      </c>
      <c r="B38" s="21" t="s">
        <v>46</v>
      </c>
      <c r="C38" s="57">
        <v>120</v>
      </c>
      <c r="D38" s="57"/>
      <c r="E38" s="53">
        <v>2</v>
      </c>
      <c r="F38" s="58">
        <v>1</v>
      </c>
      <c r="G38" s="53">
        <v>2</v>
      </c>
      <c r="H38" s="58">
        <v>3</v>
      </c>
      <c r="I38" s="57">
        <f t="shared" si="3"/>
        <v>8</v>
      </c>
      <c r="J38" s="56"/>
      <c r="K38" s="57">
        <f t="shared" si="4"/>
        <v>960</v>
      </c>
    </row>
    <row r="39" spans="1:13">
      <c r="A39" s="56">
        <v>7</v>
      </c>
      <c r="B39" s="21" t="s">
        <v>47</v>
      </c>
      <c r="C39" s="57">
        <v>100</v>
      </c>
      <c r="D39" s="57"/>
      <c r="E39" s="58">
        <f>E38</f>
        <v>2</v>
      </c>
      <c r="F39" s="58">
        <v>1</v>
      </c>
      <c r="G39" s="58">
        <f>G38</f>
        <v>2</v>
      </c>
      <c r="H39" s="58">
        <v>3</v>
      </c>
      <c r="I39" s="57">
        <f t="shared" si="3"/>
        <v>8</v>
      </c>
      <c r="J39" s="56"/>
      <c r="K39" s="57">
        <f t="shared" si="4"/>
        <v>800</v>
      </c>
    </row>
    <row r="40" spans="1:13">
      <c r="A40" s="56">
        <v>8</v>
      </c>
      <c r="B40" s="21" t="s">
        <v>48</v>
      </c>
      <c r="C40" s="57">
        <v>15</v>
      </c>
      <c r="D40" s="57"/>
      <c r="E40" s="58">
        <f>E38</f>
        <v>2</v>
      </c>
      <c r="F40" s="58">
        <v>1</v>
      </c>
      <c r="G40" s="58">
        <f>G38</f>
        <v>2</v>
      </c>
      <c r="H40" s="58">
        <v>3</v>
      </c>
      <c r="I40" s="57">
        <f t="shared" si="3"/>
        <v>8</v>
      </c>
      <c r="J40" s="56"/>
      <c r="K40" s="57">
        <f t="shared" si="4"/>
        <v>120</v>
      </c>
    </row>
    <row r="41" spans="1:13">
      <c r="A41" s="56">
        <v>9</v>
      </c>
      <c r="B41" s="21" t="s">
        <v>49</v>
      </c>
      <c r="C41" s="57">
        <v>162</v>
      </c>
      <c r="D41" s="57"/>
      <c r="E41" s="58">
        <f>E38</f>
        <v>2</v>
      </c>
      <c r="F41" s="58">
        <v>1</v>
      </c>
      <c r="G41" s="58">
        <f>G38</f>
        <v>2</v>
      </c>
      <c r="H41" s="58">
        <v>3</v>
      </c>
      <c r="I41" s="57">
        <f t="shared" si="3"/>
        <v>8</v>
      </c>
      <c r="J41" s="56"/>
      <c r="K41" s="57">
        <f t="shared" si="4"/>
        <v>1296</v>
      </c>
    </row>
    <row r="42" spans="1:13">
      <c r="A42" s="56">
        <v>10</v>
      </c>
      <c r="B42" s="21" t="s">
        <v>50</v>
      </c>
      <c r="C42" s="57">
        <v>125</v>
      </c>
      <c r="D42" s="57"/>
      <c r="E42" s="58">
        <f>E38</f>
        <v>2</v>
      </c>
      <c r="F42" s="58">
        <v>1</v>
      </c>
      <c r="G42" s="58">
        <f>G38</f>
        <v>2</v>
      </c>
      <c r="H42" s="58">
        <v>3</v>
      </c>
      <c r="I42" s="57">
        <f t="shared" si="3"/>
        <v>8</v>
      </c>
      <c r="J42" s="56"/>
      <c r="K42" s="57">
        <f t="shared" si="4"/>
        <v>1000</v>
      </c>
    </row>
    <row r="43" spans="1:13">
      <c r="A43" s="56">
        <v>11</v>
      </c>
      <c r="B43" s="21" t="s">
        <v>51</v>
      </c>
      <c r="C43" s="57">
        <v>120</v>
      </c>
      <c r="D43" s="57"/>
      <c r="E43" s="58">
        <f>E38</f>
        <v>2</v>
      </c>
      <c r="F43" s="58">
        <v>1</v>
      </c>
      <c r="G43" s="58">
        <f>G38</f>
        <v>2</v>
      </c>
      <c r="H43" s="58">
        <v>3</v>
      </c>
      <c r="I43" s="57">
        <f t="shared" si="3"/>
        <v>8</v>
      </c>
      <c r="J43" s="56"/>
      <c r="K43" s="57">
        <f t="shared" si="4"/>
        <v>960</v>
      </c>
    </row>
    <row r="44" spans="1:13">
      <c r="J44" s="7"/>
    </row>
    <row r="45" spans="1:13">
      <c r="B45" s="6" t="s">
        <v>1</v>
      </c>
      <c r="C45" s="4">
        <f t="shared" ref="C45:I45" si="5">SUM(C33:C43)</f>
        <v>1192</v>
      </c>
      <c r="D45" s="4">
        <f t="shared" si="5"/>
        <v>40</v>
      </c>
      <c r="E45" s="17">
        <f t="shared" si="5"/>
        <v>22</v>
      </c>
      <c r="F45" s="17">
        <f t="shared" si="5"/>
        <v>11</v>
      </c>
      <c r="G45" s="17">
        <f t="shared" si="5"/>
        <v>22</v>
      </c>
      <c r="H45" s="17">
        <f t="shared" si="5"/>
        <v>33</v>
      </c>
      <c r="I45" s="9">
        <f t="shared" si="5"/>
        <v>88</v>
      </c>
      <c r="J45" s="8"/>
      <c r="K45" s="9">
        <f>SUM(K33:K43)</f>
        <v>9536</v>
      </c>
    </row>
    <row r="46" spans="1:13">
      <c r="A46" s="21"/>
      <c r="B46" s="20" t="s">
        <v>6</v>
      </c>
      <c r="C46" s="21"/>
      <c r="D46" s="21"/>
      <c r="E46" s="21"/>
    </row>
    <row r="47" spans="1:13">
      <c r="A47" s="21"/>
      <c r="B47" s="21"/>
      <c r="C47" s="22" t="s">
        <v>7</v>
      </c>
      <c r="D47" s="22" t="s">
        <v>4</v>
      </c>
      <c r="E47" s="22" t="s">
        <v>5</v>
      </c>
      <c r="G47" s="42"/>
      <c r="H47" s="43"/>
    </row>
    <row r="48" spans="1:13">
      <c r="A48" s="59">
        <v>1</v>
      </c>
      <c r="B48" s="31" t="s">
        <v>17</v>
      </c>
      <c r="C48" s="60">
        <v>1000</v>
      </c>
      <c r="D48" s="59">
        <v>10</v>
      </c>
      <c r="E48" s="60">
        <f t="shared" ref="E48:E49" si="6">D48*C48</f>
        <v>10000</v>
      </c>
      <c r="G48" s="69" t="s">
        <v>74</v>
      </c>
      <c r="H48" s="71"/>
      <c r="I48" s="72"/>
      <c r="J48" s="72"/>
      <c r="K48" s="72"/>
      <c r="L48" s="72"/>
    </row>
    <row r="49" spans="1:12">
      <c r="A49" s="61">
        <v>2</v>
      </c>
      <c r="B49" s="37" t="s">
        <v>18</v>
      </c>
      <c r="C49" s="37">
        <v>100</v>
      </c>
      <c r="D49" s="61">
        <v>7</v>
      </c>
      <c r="E49" s="62">
        <f t="shared" si="6"/>
        <v>700</v>
      </c>
      <c r="G49" s="70" t="s">
        <v>75</v>
      </c>
      <c r="H49" s="73"/>
      <c r="I49" s="72"/>
      <c r="J49" s="72"/>
      <c r="K49" s="72"/>
      <c r="L49" s="72"/>
    </row>
    <row r="50" spans="1:12">
      <c r="A50" s="2"/>
      <c r="D50" s="2"/>
      <c r="E50" s="4"/>
      <c r="G50" s="47"/>
      <c r="H50" s="48"/>
    </row>
    <row r="51" spans="1:12">
      <c r="A51" s="2"/>
      <c r="D51" s="2"/>
      <c r="E51" s="4"/>
      <c r="G51" s="47"/>
      <c r="H51" s="48"/>
    </row>
    <row r="52" spans="1:12">
      <c r="A52" s="2"/>
      <c r="D52" s="2"/>
      <c r="E52" s="4"/>
      <c r="G52" s="47"/>
      <c r="H52" s="48"/>
    </row>
    <row r="53" spans="1:12">
      <c r="A53" s="2"/>
      <c r="D53" s="2"/>
      <c r="E53" s="65" t="s">
        <v>71</v>
      </c>
      <c r="G53" s="12"/>
      <c r="H53" s="18"/>
    </row>
    <row r="54" spans="1:12">
      <c r="B54" s="67" t="s">
        <v>8</v>
      </c>
      <c r="E54" s="66" t="s">
        <v>70</v>
      </c>
      <c r="G54" s="72" t="s">
        <v>76</v>
      </c>
      <c r="H54" s="72"/>
      <c r="I54" s="72"/>
      <c r="J54" s="72"/>
      <c r="K54" s="72"/>
    </row>
    <row r="55" spans="1:12">
      <c r="G55" s="56" t="s">
        <v>73</v>
      </c>
    </row>
    <row r="56" spans="1:12">
      <c r="A56" s="23" t="s">
        <v>0</v>
      </c>
      <c r="B56" s="22" t="s">
        <v>19</v>
      </c>
      <c r="C56" s="23" t="s">
        <v>72</v>
      </c>
      <c r="D56" s="22" t="s">
        <v>9</v>
      </c>
      <c r="E56" s="22" t="s">
        <v>10</v>
      </c>
      <c r="F56" s="22" t="s">
        <v>4</v>
      </c>
      <c r="G56" s="22" t="s">
        <v>69</v>
      </c>
      <c r="H56" s="5" t="s">
        <v>2</v>
      </c>
      <c r="I56" s="5" t="s">
        <v>5</v>
      </c>
      <c r="J56" s="5" t="s">
        <v>11</v>
      </c>
      <c r="K56" s="5" t="s">
        <v>14</v>
      </c>
      <c r="L56" s="5" t="s">
        <v>12</v>
      </c>
    </row>
    <row r="57" spans="1:12">
      <c r="A57" s="24">
        <v>1</v>
      </c>
      <c r="B57" s="25" t="s">
        <v>20</v>
      </c>
      <c r="C57" s="26">
        <v>20</v>
      </c>
      <c r="D57" s="27">
        <v>7</v>
      </c>
      <c r="E57" s="28">
        <v>-1</v>
      </c>
      <c r="F57" s="11">
        <f>D57+E57</f>
        <v>6</v>
      </c>
      <c r="G57" s="19">
        <v>0.1</v>
      </c>
      <c r="H57" s="13">
        <f>C57-(C57*G57)</f>
        <v>18</v>
      </c>
      <c r="I57" s="4">
        <f>H57*F57</f>
        <v>108</v>
      </c>
      <c r="J57" s="17">
        <f>(I57/I65)*(L57)/F57</f>
        <v>-66</v>
      </c>
      <c r="K57" s="4">
        <f>C57-J57</f>
        <v>86</v>
      </c>
      <c r="L57" s="4">
        <f>I65-I76</f>
        <v>-396</v>
      </c>
    </row>
    <row r="58" spans="1:12">
      <c r="A58" s="24">
        <v>2</v>
      </c>
      <c r="B58" s="25"/>
      <c r="C58" s="26"/>
      <c r="D58" s="27"/>
      <c r="E58" s="28"/>
      <c r="F58" s="11">
        <f>D58+E58</f>
        <v>0</v>
      </c>
      <c r="G58" s="19"/>
      <c r="H58" s="13">
        <f t="shared" ref="H58:H64" si="7">C58-(C58*G58)</f>
        <v>0</v>
      </c>
      <c r="I58" s="4">
        <f t="shared" ref="I58:I64" si="8">H58*F58</f>
        <v>0</v>
      </c>
      <c r="J58" s="17" t="e">
        <f>(I58/I65)*(L57)/F58</f>
        <v>#DIV/0!</v>
      </c>
      <c r="K58" s="4" t="e">
        <f t="shared" ref="K58:K64" si="9">C58-J58</f>
        <v>#DIV/0!</v>
      </c>
    </row>
    <row r="59" spans="1:12">
      <c r="A59" s="24">
        <v>3</v>
      </c>
      <c r="B59" s="25"/>
      <c r="C59" s="26"/>
      <c r="D59" s="27"/>
      <c r="E59" s="28"/>
      <c r="F59" s="11">
        <f t="shared" ref="F59:F64" si="10">D59+E59</f>
        <v>0</v>
      </c>
      <c r="G59" s="19"/>
      <c r="H59" s="13">
        <f t="shared" si="7"/>
        <v>0</v>
      </c>
      <c r="I59" s="4">
        <f t="shared" si="8"/>
        <v>0</v>
      </c>
      <c r="J59" s="17" t="e">
        <f>(I59/I65)*(L57)/F59</f>
        <v>#DIV/0!</v>
      </c>
      <c r="K59" s="4" t="e">
        <f t="shared" si="9"/>
        <v>#DIV/0!</v>
      </c>
      <c r="L59" s="5" t="s">
        <v>13</v>
      </c>
    </row>
    <row r="60" spans="1:12">
      <c r="A60" s="24">
        <v>4</v>
      </c>
      <c r="B60" s="25"/>
      <c r="C60" s="26"/>
      <c r="D60" s="27"/>
      <c r="E60" s="28"/>
      <c r="F60" s="11">
        <f t="shared" si="10"/>
        <v>0</v>
      </c>
      <c r="G60" s="19"/>
      <c r="H60" s="13">
        <f t="shared" si="7"/>
        <v>0</v>
      </c>
      <c r="I60" s="4">
        <f t="shared" si="8"/>
        <v>0</v>
      </c>
      <c r="J60" s="17" t="e">
        <f>(I60/I65)*(L57)/F60</f>
        <v>#DIV/0!</v>
      </c>
      <c r="K60" s="4" t="e">
        <f t="shared" si="9"/>
        <v>#DIV/0!</v>
      </c>
      <c r="L60" s="4" t="e">
        <f>J65</f>
        <v>#DIV/0!</v>
      </c>
    </row>
    <row r="61" spans="1:12">
      <c r="A61" s="24">
        <v>5</v>
      </c>
      <c r="B61" s="25"/>
      <c r="C61" s="26"/>
      <c r="D61" s="27"/>
      <c r="E61" s="28"/>
      <c r="F61" s="11">
        <f t="shared" si="10"/>
        <v>0</v>
      </c>
      <c r="G61" s="19"/>
      <c r="H61" s="13">
        <f t="shared" si="7"/>
        <v>0</v>
      </c>
      <c r="I61" s="4">
        <f t="shared" si="8"/>
        <v>0</v>
      </c>
      <c r="J61" s="17" t="e">
        <f>(I61/I65)*(L57)/F61</f>
        <v>#DIV/0!</v>
      </c>
      <c r="K61" s="4" t="e">
        <f t="shared" si="9"/>
        <v>#DIV/0!</v>
      </c>
    </row>
    <row r="62" spans="1:12">
      <c r="A62" s="24">
        <v>6</v>
      </c>
      <c r="B62" s="25"/>
      <c r="C62" s="26"/>
      <c r="D62" s="27"/>
      <c r="E62" s="28"/>
      <c r="F62" s="11">
        <f t="shared" si="10"/>
        <v>0</v>
      </c>
      <c r="G62" s="19"/>
      <c r="H62" s="13">
        <f t="shared" si="7"/>
        <v>0</v>
      </c>
      <c r="I62" s="4">
        <f t="shared" si="8"/>
        <v>0</v>
      </c>
      <c r="J62" s="17" t="e">
        <f>(I62/I65)*(L57)/F62</f>
        <v>#DIV/0!</v>
      </c>
      <c r="K62" s="4" t="e">
        <f t="shared" si="9"/>
        <v>#DIV/0!</v>
      </c>
    </row>
    <row r="63" spans="1:12">
      <c r="A63" s="24">
        <v>7</v>
      </c>
      <c r="B63" s="25"/>
      <c r="C63" s="26"/>
      <c r="D63" s="27"/>
      <c r="E63" s="28"/>
      <c r="F63" s="11">
        <f t="shared" si="10"/>
        <v>0</v>
      </c>
      <c r="G63" s="19"/>
      <c r="H63" s="13">
        <f t="shared" si="7"/>
        <v>0</v>
      </c>
      <c r="I63" s="4">
        <f t="shared" si="8"/>
        <v>0</v>
      </c>
      <c r="J63" s="17" t="e">
        <f>(I63/I65)*(L57)/F63</f>
        <v>#DIV/0!</v>
      </c>
      <c r="K63" s="4" t="e">
        <f t="shared" si="9"/>
        <v>#DIV/0!</v>
      </c>
    </row>
    <row r="64" spans="1:12">
      <c r="A64" s="24">
        <v>8</v>
      </c>
      <c r="B64" s="25"/>
      <c r="C64" s="26"/>
      <c r="D64" s="27"/>
      <c r="E64" s="28"/>
      <c r="F64" s="11">
        <f t="shared" si="10"/>
        <v>0</v>
      </c>
      <c r="G64" s="19"/>
      <c r="H64" s="13">
        <f t="shared" si="7"/>
        <v>0</v>
      </c>
      <c r="I64" s="4">
        <f t="shared" si="8"/>
        <v>0</v>
      </c>
      <c r="J64" s="17" t="e">
        <f>(I64/I65)*(L57)/F64</f>
        <v>#DIV/0!</v>
      </c>
      <c r="K64" s="4" t="e">
        <f t="shared" si="9"/>
        <v>#DIV/0!</v>
      </c>
    </row>
    <row r="65" spans="1:12" ht="14">
      <c r="A65" s="2"/>
      <c r="C65" s="4"/>
      <c r="D65" s="11"/>
      <c r="E65" s="2"/>
      <c r="F65" s="11"/>
      <c r="G65" s="14" t="s">
        <v>3</v>
      </c>
      <c r="H65" s="15">
        <f>SUM(H57:H64)</f>
        <v>18</v>
      </c>
      <c r="I65" s="9">
        <f>SUM(I57:I64)</f>
        <v>108</v>
      </c>
      <c r="J65" s="9" t="e">
        <f>SUM(J57:J64)</f>
        <v>#DIV/0!</v>
      </c>
      <c r="K65"/>
    </row>
    <row r="66" spans="1:12" ht="14">
      <c r="G66" s="56" t="s">
        <v>73</v>
      </c>
      <c r="K66"/>
    </row>
    <row r="67" spans="1:12">
      <c r="A67" s="23" t="s">
        <v>0</v>
      </c>
      <c r="B67" s="22" t="s">
        <v>19</v>
      </c>
      <c r="C67" s="23" t="s">
        <v>72</v>
      </c>
      <c r="D67" s="22" t="s">
        <v>9</v>
      </c>
      <c r="E67" s="22" t="s">
        <v>10</v>
      </c>
      <c r="F67" s="22" t="s">
        <v>4</v>
      </c>
      <c r="G67" s="22" t="s">
        <v>69</v>
      </c>
      <c r="H67" s="5" t="s">
        <v>2</v>
      </c>
      <c r="I67" s="5" t="s">
        <v>5</v>
      </c>
      <c r="J67" s="5" t="s">
        <v>11</v>
      </c>
      <c r="K67" s="5" t="s">
        <v>14</v>
      </c>
      <c r="L67" s="5" t="s">
        <v>12</v>
      </c>
    </row>
    <row r="68" spans="1:12">
      <c r="A68" s="24">
        <v>1</v>
      </c>
      <c r="B68" s="25" t="s">
        <v>41</v>
      </c>
      <c r="C68" s="26">
        <v>70</v>
      </c>
      <c r="D68" s="27">
        <v>8</v>
      </c>
      <c r="E68" s="28">
        <v>1</v>
      </c>
      <c r="F68" s="11">
        <f>D68+E68</f>
        <v>9</v>
      </c>
      <c r="G68" s="19">
        <v>0.2</v>
      </c>
      <c r="H68" s="13">
        <f>C68-(C68*G68)</f>
        <v>56</v>
      </c>
      <c r="I68" s="4">
        <f>H68*F68</f>
        <v>504</v>
      </c>
      <c r="J68" s="17">
        <f>(I68/I76)*(L68)/F68</f>
        <v>44</v>
      </c>
      <c r="K68" s="4">
        <f>C68-J68</f>
        <v>26</v>
      </c>
      <c r="L68" s="4">
        <f>I76-I65</f>
        <v>396</v>
      </c>
    </row>
    <row r="69" spans="1:12">
      <c r="A69" s="24">
        <v>2</v>
      </c>
      <c r="B69" s="25"/>
      <c r="C69" s="26"/>
      <c r="D69" s="27"/>
      <c r="E69" s="28"/>
      <c r="F69" s="11">
        <f>D69+E69</f>
        <v>0</v>
      </c>
      <c r="G69" s="19"/>
      <c r="H69" s="13">
        <f t="shared" ref="H69:H75" si="11">C69-(C69*G69)</f>
        <v>0</v>
      </c>
      <c r="I69" s="4">
        <f t="shared" ref="I69:I75" si="12">H69*F69</f>
        <v>0</v>
      </c>
      <c r="J69" s="17" t="e">
        <f>(I69/I76)*(L68)/F69</f>
        <v>#DIV/0!</v>
      </c>
      <c r="K69" s="4" t="e">
        <f t="shared" ref="K69:K75" si="13">C69-J69</f>
        <v>#DIV/0!</v>
      </c>
    </row>
    <row r="70" spans="1:12">
      <c r="A70" s="24">
        <v>3</v>
      </c>
      <c r="B70" s="25"/>
      <c r="C70" s="26"/>
      <c r="D70" s="27"/>
      <c r="E70" s="28"/>
      <c r="F70" s="11">
        <f t="shared" ref="F70:F75" si="14">D70+E70</f>
        <v>0</v>
      </c>
      <c r="G70" s="19"/>
      <c r="H70" s="13">
        <f t="shared" si="11"/>
        <v>0</v>
      </c>
      <c r="I70" s="4">
        <f t="shared" si="12"/>
        <v>0</v>
      </c>
      <c r="J70" s="17" t="e">
        <f>(I70/I76)*(L68)/F70</f>
        <v>#DIV/0!</v>
      </c>
      <c r="K70" s="4" t="e">
        <f t="shared" si="13"/>
        <v>#DIV/0!</v>
      </c>
      <c r="L70" s="5" t="s">
        <v>13</v>
      </c>
    </row>
    <row r="71" spans="1:12">
      <c r="A71" s="24">
        <v>4</v>
      </c>
      <c r="B71" s="25"/>
      <c r="C71" s="26"/>
      <c r="D71" s="27"/>
      <c r="E71" s="28"/>
      <c r="F71" s="11">
        <f t="shared" si="14"/>
        <v>0</v>
      </c>
      <c r="G71" s="19"/>
      <c r="H71" s="13">
        <f t="shared" si="11"/>
        <v>0</v>
      </c>
      <c r="I71" s="4">
        <f t="shared" si="12"/>
        <v>0</v>
      </c>
      <c r="J71" s="17" t="e">
        <f>(I71/I76)*(L68)/F71</f>
        <v>#DIV/0!</v>
      </c>
      <c r="K71" s="4" t="e">
        <f t="shared" si="13"/>
        <v>#DIV/0!</v>
      </c>
      <c r="L71" s="4" t="e">
        <f>J76</f>
        <v>#DIV/0!</v>
      </c>
    </row>
    <row r="72" spans="1:12">
      <c r="A72" s="24">
        <v>5</v>
      </c>
      <c r="B72" s="25"/>
      <c r="C72" s="26"/>
      <c r="D72" s="27"/>
      <c r="E72" s="28"/>
      <c r="F72" s="11">
        <f t="shared" si="14"/>
        <v>0</v>
      </c>
      <c r="G72" s="19"/>
      <c r="H72" s="13">
        <f t="shared" si="11"/>
        <v>0</v>
      </c>
      <c r="I72" s="4">
        <f t="shared" si="12"/>
        <v>0</v>
      </c>
      <c r="J72" s="17" t="e">
        <f>(I72/I76)*(L68)/F72</f>
        <v>#DIV/0!</v>
      </c>
      <c r="K72" s="4" t="e">
        <f t="shared" si="13"/>
        <v>#DIV/0!</v>
      </c>
    </row>
    <row r="73" spans="1:12">
      <c r="A73" s="24">
        <v>6</v>
      </c>
      <c r="B73" s="25"/>
      <c r="C73" s="26"/>
      <c r="D73" s="27"/>
      <c r="E73" s="28"/>
      <c r="F73" s="11">
        <f t="shared" si="14"/>
        <v>0</v>
      </c>
      <c r="G73" s="19"/>
      <c r="H73" s="13">
        <f t="shared" si="11"/>
        <v>0</v>
      </c>
      <c r="I73" s="4">
        <f t="shared" si="12"/>
        <v>0</v>
      </c>
      <c r="J73" s="17" t="e">
        <f>(I73/I76)*(L68)/F73</f>
        <v>#DIV/0!</v>
      </c>
      <c r="K73" s="4" t="e">
        <f t="shared" si="13"/>
        <v>#DIV/0!</v>
      </c>
    </row>
    <row r="74" spans="1:12">
      <c r="A74" s="24">
        <v>7</v>
      </c>
      <c r="B74" s="25"/>
      <c r="C74" s="26"/>
      <c r="D74" s="27"/>
      <c r="E74" s="28"/>
      <c r="F74" s="11">
        <f t="shared" si="14"/>
        <v>0</v>
      </c>
      <c r="G74" s="19"/>
      <c r="H74" s="13">
        <f t="shared" si="11"/>
        <v>0</v>
      </c>
      <c r="I74" s="4">
        <f t="shared" si="12"/>
        <v>0</v>
      </c>
      <c r="J74" s="17" t="e">
        <f>(I74/I76)*(L68)/F74</f>
        <v>#DIV/0!</v>
      </c>
      <c r="K74" s="4" t="e">
        <f t="shared" si="13"/>
        <v>#DIV/0!</v>
      </c>
    </row>
    <row r="75" spans="1:12">
      <c r="A75" s="24">
        <v>8</v>
      </c>
      <c r="B75" s="25"/>
      <c r="C75" s="26"/>
      <c r="D75" s="27"/>
      <c r="E75" s="28"/>
      <c r="F75" s="11">
        <f t="shared" si="14"/>
        <v>0</v>
      </c>
      <c r="G75" s="19"/>
      <c r="H75" s="13">
        <f t="shared" si="11"/>
        <v>0</v>
      </c>
      <c r="I75" s="4">
        <f t="shared" si="12"/>
        <v>0</v>
      </c>
      <c r="J75" s="17" t="e">
        <f>(I75/I76)*(L68)/F75</f>
        <v>#DIV/0!</v>
      </c>
      <c r="K75" s="4" t="e">
        <f t="shared" si="13"/>
        <v>#DIV/0!</v>
      </c>
    </row>
    <row r="76" spans="1:12">
      <c r="B76" s="20" t="s">
        <v>2</v>
      </c>
      <c r="C76" s="21"/>
      <c r="D76" s="21"/>
      <c r="E76" s="21"/>
      <c r="G76" s="14" t="s">
        <v>3</v>
      </c>
      <c r="H76" s="15">
        <f>SUM(H68:H75)</f>
        <v>56</v>
      </c>
      <c r="I76" s="9">
        <f>SUM(I68:I75)</f>
        <v>504</v>
      </c>
      <c r="J76" s="9" t="e">
        <f>SUM(J68:J75)</f>
        <v>#DIV/0!</v>
      </c>
    </row>
    <row r="77" spans="1:12">
      <c r="A77" s="31"/>
      <c r="B77" s="32" t="s">
        <v>17</v>
      </c>
      <c r="C77" s="31"/>
      <c r="D77" s="40"/>
      <c r="E77" s="38" t="s">
        <v>18</v>
      </c>
      <c r="F77" s="37"/>
    </row>
    <row r="78" spans="1:12">
      <c r="A78" s="33" t="s">
        <v>0</v>
      </c>
      <c r="B78" s="33" t="s">
        <v>19</v>
      </c>
      <c r="C78" s="34" t="s">
        <v>4</v>
      </c>
      <c r="D78" s="40" t="s">
        <v>0</v>
      </c>
      <c r="E78" s="39" t="s">
        <v>40</v>
      </c>
      <c r="F78" s="40" t="s">
        <v>4</v>
      </c>
      <c r="G78" s="41"/>
      <c r="H78" s="42"/>
      <c r="I78" s="43"/>
    </row>
    <row r="79" spans="1:12">
      <c r="A79" s="59">
        <v>1</v>
      </c>
      <c r="B79" s="31" t="s">
        <v>20</v>
      </c>
      <c r="C79" s="64">
        <f t="shared" ref="C79:C92" si="15">I6</f>
        <v>7</v>
      </c>
      <c r="D79" s="61">
        <v>1</v>
      </c>
      <c r="E79" s="37" t="s">
        <v>41</v>
      </c>
      <c r="F79" s="63">
        <f t="shared" ref="F79:F89" si="16">I33</f>
        <v>8</v>
      </c>
      <c r="G79" s="44"/>
      <c r="H79" s="43"/>
      <c r="I79" s="45"/>
    </row>
    <row r="80" spans="1:12">
      <c r="A80" s="59">
        <v>2</v>
      </c>
      <c r="B80" s="31" t="s">
        <v>21</v>
      </c>
      <c r="C80" s="64">
        <f t="shared" si="15"/>
        <v>7</v>
      </c>
      <c r="D80" s="61">
        <v>2</v>
      </c>
      <c r="E80" s="37" t="s">
        <v>42</v>
      </c>
      <c r="F80" s="63">
        <f t="shared" si="16"/>
        <v>8</v>
      </c>
      <c r="G80" s="44"/>
      <c r="H80" s="43"/>
      <c r="I80" s="46"/>
    </row>
    <row r="81" spans="1:9">
      <c r="A81" s="59">
        <v>3</v>
      </c>
      <c r="B81" s="31" t="s">
        <v>22</v>
      </c>
      <c r="C81" s="64">
        <f t="shared" si="15"/>
        <v>7</v>
      </c>
      <c r="D81" s="61">
        <v>3</v>
      </c>
      <c r="E81" s="37" t="s">
        <v>43</v>
      </c>
      <c r="F81" s="63">
        <f t="shared" si="16"/>
        <v>8</v>
      </c>
      <c r="G81" s="44"/>
      <c r="H81" s="43"/>
      <c r="I81" s="46"/>
    </row>
    <row r="82" spans="1:9">
      <c r="A82" s="59">
        <v>4</v>
      </c>
      <c r="B82" s="31" t="s">
        <v>23</v>
      </c>
      <c r="C82" s="64">
        <f t="shared" si="15"/>
        <v>7</v>
      </c>
      <c r="D82" s="61">
        <v>4</v>
      </c>
      <c r="E82" s="37" t="s">
        <v>44</v>
      </c>
      <c r="F82" s="63">
        <f t="shared" si="16"/>
        <v>8</v>
      </c>
      <c r="G82" s="44"/>
      <c r="H82" s="43"/>
      <c r="I82" s="46"/>
    </row>
    <row r="83" spans="1:9">
      <c r="A83" s="59">
        <v>5</v>
      </c>
      <c r="B83" s="31" t="s">
        <v>24</v>
      </c>
      <c r="C83" s="64">
        <f t="shared" si="15"/>
        <v>7</v>
      </c>
      <c r="D83" s="61">
        <v>5</v>
      </c>
      <c r="E83" s="37" t="s">
        <v>45</v>
      </c>
      <c r="F83" s="63">
        <f t="shared" si="16"/>
        <v>8</v>
      </c>
      <c r="G83" s="44"/>
      <c r="H83" s="43"/>
      <c r="I83" s="46"/>
    </row>
    <row r="84" spans="1:9">
      <c r="A84" s="59">
        <v>6</v>
      </c>
      <c r="B84" s="31" t="s">
        <v>25</v>
      </c>
      <c r="C84" s="64">
        <f t="shared" si="15"/>
        <v>7</v>
      </c>
      <c r="D84" s="61">
        <v>6</v>
      </c>
      <c r="E84" s="37" t="s">
        <v>46</v>
      </c>
      <c r="F84" s="63">
        <f t="shared" si="16"/>
        <v>8</v>
      </c>
      <c r="G84" s="43"/>
      <c r="H84" s="43"/>
      <c r="I84" s="46"/>
    </row>
    <row r="85" spans="1:9">
      <c r="A85" s="59">
        <v>7</v>
      </c>
      <c r="B85" s="31" t="s">
        <v>26</v>
      </c>
      <c r="C85" s="64">
        <f t="shared" si="15"/>
        <v>7</v>
      </c>
      <c r="D85" s="61">
        <v>7</v>
      </c>
      <c r="E85" s="37" t="s">
        <v>47</v>
      </c>
      <c r="F85" s="63">
        <f t="shared" si="16"/>
        <v>8</v>
      </c>
      <c r="G85" s="43"/>
      <c r="H85" s="43"/>
      <c r="I85" s="46"/>
    </row>
    <row r="86" spans="1:9">
      <c r="A86" s="59">
        <v>8</v>
      </c>
      <c r="B86" s="31" t="s">
        <v>54</v>
      </c>
      <c r="C86" s="64">
        <f t="shared" si="15"/>
        <v>7</v>
      </c>
      <c r="D86" s="61">
        <v>8</v>
      </c>
      <c r="E86" s="37" t="s">
        <v>48</v>
      </c>
      <c r="F86" s="63">
        <f t="shared" si="16"/>
        <v>8</v>
      </c>
    </row>
    <row r="87" spans="1:9">
      <c r="A87" s="59">
        <v>9</v>
      </c>
      <c r="B87" s="31" t="s">
        <v>27</v>
      </c>
      <c r="C87" s="64">
        <f t="shared" si="15"/>
        <v>7</v>
      </c>
      <c r="D87" s="61">
        <v>9</v>
      </c>
      <c r="E87" s="37" t="s">
        <v>49</v>
      </c>
      <c r="F87" s="63">
        <f t="shared" si="16"/>
        <v>8</v>
      </c>
    </row>
    <row r="88" spans="1:9">
      <c r="A88" s="59">
        <v>10</v>
      </c>
      <c r="B88" s="31" t="s">
        <v>28</v>
      </c>
      <c r="C88" s="64">
        <f t="shared" si="15"/>
        <v>7</v>
      </c>
      <c r="D88" s="61">
        <v>10</v>
      </c>
      <c r="E88" s="37" t="s">
        <v>50</v>
      </c>
      <c r="F88" s="63">
        <f t="shared" si="16"/>
        <v>8</v>
      </c>
    </row>
    <row r="89" spans="1:9">
      <c r="A89" s="59">
        <v>11</v>
      </c>
      <c r="B89" s="31" t="s">
        <v>29</v>
      </c>
      <c r="C89" s="64">
        <f t="shared" si="15"/>
        <v>7</v>
      </c>
      <c r="D89" s="61">
        <v>11</v>
      </c>
      <c r="E89" s="37" t="s">
        <v>51</v>
      </c>
      <c r="F89" s="63">
        <f t="shared" si="16"/>
        <v>8</v>
      </c>
    </row>
    <row r="90" spans="1:9">
      <c r="A90" s="59">
        <v>12</v>
      </c>
      <c r="B90" s="31" t="s">
        <v>30</v>
      </c>
      <c r="C90" s="64">
        <f t="shared" si="15"/>
        <v>7</v>
      </c>
      <c r="D90" s="61">
        <v>12</v>
      </c>
      <c r="E90" s="37" t="s">
        <v>66</v>
      </c>
      <c r="F90" s="63">
        <f>I37</f>
        <v>8</v>
      </c>
    </row>
    <row r="91" spans="1:9">
      <c r="A91" s="59">
        <v>13</v>
      </c>
      <c r="B91" s="31" t="s">
        <v>31</v>
      </c>
      <c r="C91" s="64">
        <f t="shared" si="15"/>
        <v>7</v>
      </c>
    </row>
    <row r="92" spans="1:9">
      <c r="A92" s="59">
        <v>14</v>
      </c>
      <c r="B92" s="31" t="s">
        <v>32</v>
      </c>
      <c r="C92" s="64">
        <f t="shared" si="15"/>
        <v>7</v>
      </c>
    </row>
    <row r="93" spans="1:9">
      <c r="A93" s="59">
        <v>15</v>
      </c>
      <c r="B93" s="31" t="s">
        <v>33</v>
      </c>
      <c r="C93" s="64">
        <f t="shared" ref="C93:C100" si="17">I19</f>
        <v>7</v>
      </c>
    </row>
    <row r="94" spans="1:9">
      <c r="A94" s="59">
        <v>16</v>
      </c>
      <c r="B94" s="31" t="s">
        <v>34</v>
      </c>
      <c r="C94" s="64">
        <f t="shared" si="17"/>
        <v>7</v>
      </c>
    </row>
    <row r="95" spans="1:9">
      <c r="A95" s="59">
        <v>17</v>
      </c>
      <c r="B95" s="31" t="s">
        <v>35</v>
      </c>
      <c r="C95" s="64">
        <f t="shared" si="17"/>
        <v>7</v>
      </c>
    </row>
    <row r="96" spans="1:9">
      <c r="A96" s="59">
        <v>18</v>
      </c>
      <c r="B96" s="31" t="s">
        <v>36</v>
      </c>
      <c r="C96" s="64">
        <f t="shared" si="17"/>
        <v>7</v>
      </c>
    </row>
    <row r="97" spans="1:3">
      <c r="A97" s="59">
        <v>19</v>
      </c>
      <c r="B97" s="31" t="s">
        <v>37</v>
      </c>
      <c r="C97" s="64">
        <f t="shared" si="17"/>
        <v>7</v>
      </c>
    </row>
    <row r="98" spans="1:3">
      <c r="A98" s="59">
        <v>20</v>
      </c>
      <c r="B98" s="31" t="s">
        <v>38</v>
      </c>
      <c r="C98" s="64">
        <f t="shared" si="17"/>
        <v>7</v>
      </c>
    </row>
    <row r="99" spans="1:3">
      <c r="A99" s="59">
        <v>21</v>
      </c>
      <c r="B99" s="31" t="s">
        <v>39</v>
      </c>
      <c r="C99" s="64">
        <f t="shared" si="17"/>
        <v>7</v>
      </c>
    </row>
    <row r="100" spans="1:3">
      <c r="A100" s="59">
        <v>22</v>
      </c>
      <c r="B100" s="31" t="s">
        <v>67</v>
      </c>
      <c r="C100" s="64">
        <f t="shared" si="17"/>
        <v>7</v>
      </c>
    </row>
  </sheetData>
  <phoneticPr fontId="9" type="noConversion"/>
  <conditionalFormatting sqref="J57:J64 J68:J75">
    <cfRule type="cellIs" dxfId="0" priority="1" stopIfTrue="1" operator="greaterThan">
      <formula>0</formula>
    </cfRule>
  </conditionalFormatting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Period 1</vt:lpstr>
      <vt:lpstr>Period 2</vt:lpstr>
      <vt:lpstr>Period 3</vt:lpstr>
      <vt:lpstr>Period 4</vt:lpstr>
      <vt:lpstr>Period 5</vt:lpstr>
      <vt:lpstr>Period 6</vt:lpstr>
      <vt:lpstr>Period 7</vt:lpstr>
      <vt:lpstr>Period 8</vt:lpstr>
    </vt:vector>
  </TitlesOfParts>
  <Company>Alden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Harms</dc:creator>
  <cp:lastModifiedBy>David Harms</cp:lastModifiedBy>
  <cp:lastPrinted>2010-11-11T15:42:24Z</cp:lastPrinted>
  <dcterms:created xsi:type="dcterms:W3CDTF">2003-11-10T19:04:05Z</dcterms:created>
  <dcterms:modified xsi:type="dcterms:W3CDTF">2013-07-24T13:03:20Z</dcterms:modified>
</cp:coreProperties>
</file>